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uch Dara\Downloads\Telegram Desktop\"/>
    </mc:Choice>
  </mc:AlternateContent>
  <xr:revisionPtr revIDLastSave="0" documentId="13_ncr:1_{AE4D7CB0-C4C7-4D09-87B2-67FD148C1FA9}" xr6:coauthVersionLast="47" xr6:coauthVersionMax="47" xr10:uidLastSave="{00000000-0000-0000-0000-000000000000}"/>
  <bookViews>
    <workbookView xWindow="-98" yWindow="-98" windowWidth="24496" windowHeight="1567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J573" i="1" l="1"/>
  <c r="DI573" i="1"/>
  <c r="DG573" i="1"/>
  <c r="DF573" i="1"/>
  <c r="DE573" i="1"/>
  <c r="DD573" i="1"/>
  <c r="DC573" i="1"/>
  <c r="DB573" i="1"/>
  <c r="DH573" i="1" s="1"/>
  <c r="DA573" i="1"/>
  <c r="CY573" i="1"/>
  <c r="CX573" i="1"/>
  <c r="CW573" i="1"/>
  <c r="CV573" i="1"/>
  <c r="CU573" i="1"/>
  <c r="CZ573" i="1" s="1"/>
  <c r="CT573" i="1"/>
  <c r="CS573" i="1"/>
  <c r="DJ572" i="1"/>
  <c r="DI572" i="1"/>
  <c r="DG572" i="1"/>
  <c r="DF572" i="1"/>
  <c r="DE572" i="1"/>
  <c r="DD572" i="1"/>
  <c r="DC572" i="1"/>
  <c r="DB572" i="1"/>
  <c r="DH572" i="1" s="1"/>
  <c r="DA572" i="1"/>
  <c r="CY572" i="1"/>
  <c r="CX572" i="1"/>
  <c r="CW572" i="1"/>
  <c r="CV572" i="1"/>
  <c r="CU572" i="1"/>
  <c r="CZ572" i="1" s="1"/>
  <c r="CT572" i="1"/>
  <c r="CS572" i="1"/>
  <c r="DJ571" i="1"/>
  <c r="DI571" i="1"/>
  <c r="DH571" i="1"/>
  <c r="DG571" i="1"/>
  <c r="DF571" i="1"/>
  <c r="DE571" i="1"/>
  <c r="DD571" i="1"/>
  <c r="DC571" i="1"/>
  <c r="DB571" i="1"/>
  <c r="DA571" i="1"/>
  <c r="CZ571" i="1"/>
  <c r="CY571" i="1"/>
  <c r="CX571" i="1"/>
  <c r="CW571" i="1"/>
  <c r="CV571" i="1"/>
  <c r="CU571" i="1"/>
  <c r="CT571" i="1"/>
  <c r="CS571" i="1"/>
  <c r="DJ570" i="1"/>
  <c r="DI570" i="1"/>
  <c r="DG570" i="1"/>
  <c r="DF570" i="1"/>
  <c r="DE570" i="1"/>
  <c r="DD570" i="1"/>
  <c r="DC570" i="1"/>
  <c r="DB570" i="1"/>
  <c r="DH570" i="1" s="1"/>
  <c r="DA570" i="1"/>
  <c r="CZ570" i="1"/>
  <c r="CY570" i="1"/>
  <c r="CX570" i="1"/>
  <c r="CW570" i="1"/>
  <c r="CV570" i="1"/>
  <c r="CU570" i="1"/>
  <c r="CT570" i="1"/>
  <c r="CS570" i="1"/>
  <c r="DJ569" i="1"/>
  <c r="DI569" i="1"/>
  <c r="DG569" i="1"/>
  <c r="DF569" i="1"/>
  <c r="DE569" i="1"/>
  <c r="DD569" i="1"/>
  <c r="DC569" i="1"/>
  <c r="DB569" i="1"/>
  <c r="DH569" i="1" s="1"/>
  <c r="DA569" i="1"/>
  <c r="CY569" i="1"/>
  <c r="CX569" i="1"/>
  <c r="CW569" i="1"/>
  <c r="CV569" i="1"/>
  <c r="CU569" i="1"/>
  <c r="CZ569" i="1" s="1"/>
  <c r="CT569" i="1"/>
  <c r="CS569" i="1"/>
  <c r="DJ568" i="1"/>
  <c r="DI568" i="1"/>
  <c r="DG568" i="1"/>
  <c r="DF568" i="1"/>
  <c r="DE568" i="1"/>
  <c r="DD568" i="1"/>
  <c r="DC568" i="1"/>
  <c r="DB568" i="1"/>
  <c r="DH568" i="1" s="1"/>
  <c r="DA568" i="1"/>
  <c r="CY568" i="1"/>
  <c r="CX568" i="1"/>
  <c r="CW568" i="1"/>
  <c r="CV568" i="1"/>
  <c r="CU568" i="1"/>
  <c r="CZ568" i="1" s="1"/>
  <c r="CT568" i="1"/>
  <c r="CS568" i="1"/>
  <c r="DJ567" i="1"/>
  <c r="DI567" i="1"/>
  <c r="DH567" i="1"/>
  <c r="DG567" i="1"/>
  <c r="DF567" i="1"/>
  <c r="DE567" i="1"/>
  <c r="DD567" i="1"/>
  <c r="DC567" i="1"/>
  <c r="DB567" i="1"/>
  <c r="DA567" i="1"/>
  <c r="CZ567" i="1"/>
  <c r="CY567" i="1"/>
  <c r="CX567" i="1"/>
  <c r="CW567" i="1"/>
  <c r="CV567" i="1"/>
  <c r="CU567" i="1"/>
  <c r="CT567" i="1"/>
  <c r="CS567" i="1"/>
  <c r="DJ566" i="1"/>
  <c r="DI566" i="1"/>
  <c r="DG566" i="1"/>
  <c r="DF566" i="1"/>
  <c r="DE566" i="1"/>
  <c r="DD566" i="1"/>
  <c r="DC566" i="1"/>
  <c r="DB566" i="1"/>
  <c r="DH566" i="1" s="1"/>
  <c r="DA566" i="1"/>
  <c r="CY566" i="1"/>
  <c r="CX566" i="1"/>
  <c r="CW566" i="1"/>
  <c r="CZ566" i="1" s="1"/>
  <c r="CV566" i="1"/>
  <c r="CU566" i="1"/>
  <c r="CT566" i="1"/>
  <c r="CS566" i="1"/>
  <c r="DJ565" i="1"/>
  <c r="DI565" i="1"/>
  <c r="DG565" i="1"/>
  <c r="DF565" i="1"/>
  <c r="DE565" i="1"/>
  <c r="DD565" i="1"/>
  <c r="DC565" i="1"/>
  <c r="DB565" i="1"/>
  <c r="DH565" i="1" s="1"/>
  <c r="DA565" i="1"/>
  <c r="CY565" i="1"/>
  <c r="CX565" i="1"/>
  <c r="CW565" i="1"/>
  <c r="CV565" i="1"/>
  <c r="CU565" i="1"/>
  <c r="CZ565" i="1" s="1"/>
  <c r="CT565" i="1"/>
  <c r="CS565" i="1"/>
  <c r="DJ564" i="1"/>
  <c r="DI564" i="1"/>
  <c r="DG564" i="1"/>
  <c r="DF564" i="1"/>
  <c r="DE564" i="1"/>
  <c r="DD564" i="1"/>
  <c r="DC564" i="1"/>
  <c r="DB564" i="1"/>
  <c r="DH564" i="1" s="1"/>
  <c r="DA564" i="1"/>
  <c r="CY564" i="1"/>
  <c r="CX564" i="1"/>
  <c r="CW564" i="1"/>
  <c r="CV564" i="1"/>
  <c r="CU564" i="1"/>
  <c r="CZ564" i="1" s="1"/>
  <c r="CT564" i="1"/>
  <c r="CS564" i="1"/>
  <c r="DJ563" i="1"/>
  <c r="DI563" i="1"/>
  <c r="DH563" i="1"/>
  <c r="DG563" i="1"/>
  <c r="DF563" i="1"/>
  <c r="DE563" i="1"/>
  <c r="DD563" i="1"/>
  <c r="DC563" i="1"/>
  <c r="DB563" i="1"/>
  <c r="DA563" i="1"/>
  <c r="CZ563" i="1"/>
  <c r="CY563" i="1"/>
  <c r="CX563" i="1"/>
  <c r="CW563" i="1"/>
  <c r="CV563" i="1"/>
  <c r="CU563" i="1"/>
  <c r="CT563" i="1"/>
  <c r="CS563" i="1"/>
  <c r="DJ562" i="1"/>
  <c r="DI562" i="1"/>
  <c r="DG562" i="1"/>
  <c r="DF562" i="1"/>
  <c r="DE562" i="1"/>
  <c r="DD562" i="1"/>
  <c r="DC562" i="1"/>
  <c r="DB562" i="1"/>
  <c r="DH562" i="1" s="1"/>
  <c r="DA562" i="1"/>
  <c r="CY562" i="1"/>
  <c r="CX562" i="1"/>
  <c r="CW562" i="1"/>
  <c r="CV562" i="1"/>
  <c r="CU562" i="1"/>
  <c r="CZ562" i="1" s="1"/>
  <c r="CT562" i="1"/>
  <c r="CS562" i="1"/>
  <c r="DJ561" i="1"/>
  <c r="DI561" i="1"/>
  <c r="DG561" i="1"/>
  <c r="DF561" i="1"/>
  <c r="DE561" i="1"/>
  <c r="DD561" i="1"/>
  <c r="DC561" i="1"/>
  <c r="DB561" i="1"/>
  <c r="DH561" i="1" s="1"/>
  <c r="DA561" i="1"/>
  <c r="CY561" i="1"/>
  <c r="CX561" i="1"/>
  <c r="CW561" i="1"/>
  <c r="CV561" i="1"/>
  <c r="CU561" i="1"/>
  <c r="CZ561" i="1" s="1"/>
  <c r="CT561" i="1"/>
  <c r="CS561" i="1"/>
  <c r="DJ560" i="1"/>
  <c r="DI560" i="1"/>
  <c r="DG560" i="1"/>
  <c r="DF560" i="1"/>
  <c r="DE560" i="1"/>
  <c r="DD560" i="1"/>
  <c r="DC560" i="1"/>
  <c r="DB560" i="1"/>
  <c r="DH560" i="1" s="1"/>
  <c r="DA560" i="1"/>
  <c r="CY560" i="1"/>
  <c r="CX560" i="1"/>
  <c r="CW560" i="1"/>
  <c r="CV560" i="1"/>
  <c r="CU560" i="1"/>
  <c r="CZ560" i="1" s="1"/>
  <c r="CT560" i="1"/>
  <c r="CS560" i="1"/>
  <c r="DJ559" i="1"/>
  <c r="DI559" i="1"/>
  <c r="DH559" i="1"/>
  <c r="DG559" i="1"/>
  <c r="DF559" i="1"/>
  <c r="DE559" i="1"/>
  <c r="DD559" i="1"/>
  <c r="DC559" i="1"/>
  <c r="DB559" i="1"/>
  <c r="DA559" i="1"/>
  <c r="CZ559" i="1"/>
  <c r="CY559" i="1"/>
  <c r="CX559" i="1"/>
  <c r="CW559" i="1"/>
  <c r="CV559" i="1"/>
  <c r="CU559" i="1"/>
  <c r="CT559" i="1"/>
  <c r="CS559" i="1"/>
  <c r="DJ558" i="1"/>
  <c r="DI558" i="1"/>
  <c r="DG558" i="1"/>
  <c r="DF558" i="1"/>
  <c r="DE558" i="1"/>
  <c r="DD558" i="1"/>
  <c r="DC558" i="1"/>
  <c r="DB558" i="1"/>
  <c r="DH558" i="1" s="1"/>
  <c r="DA558" i="1"/>
  <c r="CY558" i="1"/>
  <c r="CX558" i="1"/>
  <c r="CW558" i="1"/>
  <c r="CV558" i="1"/>
  <c r="CU558" i="1"/>
  <c r="CZ558" i="1" s="1"/>
  <c r="CT558" i="1"/>
  <c r="CS558" i="1"/>
  <c r="DJ557" i="1"/>
  <c r="DI557" i="1"/>
  <c r="DG557" i="1"/>
  <c r="DF557" i="1"/>
  <c r="DE557" i="1"/>
  <c r="DD557" i="1"/>
  <c r="DC557" i="1"/>
  <c r="DB557" i="1"/>
  <c r="DH557" i="1" s="1"/>
  <c r="DA557" i="1"/>
  <c r="CY557" i="1"/>
  <c r="CX557" i="1"/>
  <c r="CW557" i="1"/>
  <c r="CV557" i="1"/>
  <c r="CU557" i="1"/>
  <c r="CZ557" i="1" s="1"/>
  <c r="CT557" i="1"/>
  <c r="CS557" i="1"/>
  <c r="DJ556" i="1"/>
  <c r="DI556" i="1"/>
  <c r="DG556" i="1"/>
  <c r="DF556" i="1"/>
  <c r="DE556" i="1"/>
  <c r="DD556" i="1"/>
  <c r="DC556" i="1"/>
  <c r="DB556" i="1"/>
  <c r="DH556" i="1" s="1"/>
  <c r="DA556" i="1"/>
  <c r="CY556" i="1"/>
  <c r="CX556" i="1"/>
  <c r="CW556" i="1"/>
  <c r="CV556" i="1"/>
  <c r="CU556" i="1"/>
  <c r="CZ556" i="1" s="1"/>
  <c r="CT556" i="1"/>
  <c r="CS556" i="1"/>
  <c r="DJ555" i="1"/>
  <c r="DI555" i="1"/>
  <c r="DH555" i="1"/>
  <c r="DG555" i="1"/>
  <c r="DF555" i="1"/>
  <c r="DE555" i="1"/>
  <c r="DD555" i="1"/>
  <c r="DC555" i="1"/>
  <c r="DB555" i="1"/>
  <c r="DA555" i="1"/>
  <c r="CZ555" i="1"/>
  <c r="CY555" i="1"/>
  <c r="CX555" i="1"/>
  <c r="CW555" i="1"/>
  <c r="CV555" i="1"/>
  <c r="CU555" i="1"/>
  <c r="CT555" i="1"/>
  <c r="CS555" i="1"/>
  <c r="DJ554" i="1"/>
  <c r="DI554" i="1"/>
  <c r="DG554" i="1"/>
  <c r="DF554" i="1"/>
  <c r="DE554" i="1"/>
  <c r="DD554" i="1"/>
  <c r="DC554" i="1"/>
  <c r="DB554" i="1"/>
  <c r="DH554" i="1" s="1"/>
  <c r="DA554" i="1"/>
  <c r="CY554" i="1"/>
  <c r="CX554" i="1"/>
  <c r="CW554" i="1"/>
  <c r="CV554" i="1"/>
  <c r="CU554" i="1"/>
  <c r="CZ554" i="1" s="1"/>
  <c r="CT554" i="1"/>
  <c r="CS554" i="1"/>
  <c r="DJ553" i="1"/>
  <c r="DI553" i="1"/>
  <c r="DG553" i="1"/>
  <c r="DF553" i="1"/>
  <c r="DE553" i="1"/>
  <c r="DD553" i="1"/>
  <c r="DC553" i="1"/>
  <c r="DB553" i="1"/>
  <c r="DH553" i="1" s="1"/>
  <c r="DA553" i="1"/>
  <c r="CY553" i="1"/>
  <c r="CX553" i="1"/>
  <c r="CW553" i="1"/>
  <c r="CV553" i="1"/>
  <c r="CU553" i="1"/>
  <c r="CZ553" i="1" s="1"/>
  <c r="CT553" i="1"/>
  <c r="CS553" i="1"/>
  <c r="DJ552" i="1"/>
  <c r="DI552" i="1"/>
  <c r="DG552" i="1"/>
  <c r="DF552" i="1"/>
  <c r="DE552" i="1"/>
  <c r="DD552" i="1"/>
  <c r="DC552" i="1"/>
  <c r="DB552" i="1"/>
  <c r="DH552" i="1" s="1"/>
  <c r="DA552" i="1"/>
  <c r="CY552" i="1"/>
  <c r="CX552" i="1"/>
  <c r="CW552" i="1"/>
  <c r="CV552" i="1"/>
  <c r="CU552" i="1"/>
  <c r="CZ552" i="1" s="1"/>
  <c r="CT552" i="1"/>
  <c r="CS552" i="1"/>
  <c r="DJ551" i="1"/>
  <c r="DI551" i="1"/>
  <c r="DH551" i="1"/>
  <c r="DG551" i="1"/>
  <c r="DF551" i="1"/>
  <c r="DE551" i="1"/>
  <c r="DD551" i="1"/>
  <c r="DC551" i="1"/>
  <c r="DB551" i="1"/>
  <c r="DA551" i="1"/>
  <c r="CZ551" i="1"/>
  <c r="CY551" i="1"/>
  <c r="CX551" i="1"/>
  <c r="CW551" i="1"/>
  <c r="CV551" i="1"/>
  <c r="CU551" i="1"/>
  <c r="CT551" i="1"/>
  <c r="CS551" i="1"/>
  <c r="DJ550" i="1"/>
  <c r="DI550" i="1"/>
  <c r="DG550" i="1"/>
  <c r="DF550" i="1"/>
  <c r="DE550" i="1"/>
  <c r="DD550" i="1"/>
  <c r="DC550" i="1"/>
  <c r="DB550" i="1"/>
  <c r="DH550" i="1" s="1"/>
  <c r="DA550" i="1"/>
  <c r="CY550" i="1"/>
  <c r="CX550" i="1"/>
  <c r="CW550" i="1"/>
  <c r="CV550" i="1"/>
  <c r="CU550" i="1"/>
  <c r="CZ550" i="1" s="1"/>
  <c r="CT550" i="1"/>
  <c r="CS550" i="1"/>
  <c r="DJ549" i="1"/>
  <c r="DI549" i="1"/>
  <c r="DG549" i="1"/>
  <c r="DF549" i="1"/>
  <c r="DE549" i="1"/>
  <c r="DD549" i="1"/>
  <c r="DC549" i="1"/>
  <c r="DB549" i="1"/>
  <c r="DH549" i="1" s="1"/>
  <c r="DA549" i="1"/>
  <c r="CY549" i="1"/>
  <c r="CX549" i="1"/>
  <c r="CW549" i="1"/>
  <c r="CV549" i="1"/>
  <c r="CU549" i="1"/>
  <c r="CZ549" i="1" s="1"/>
  <c r="CT549" i="1"/>
  <c r="CS549" i="1"/>
  <c r="DJ548" i="1"/>
  <c r="DI548" i="1"/>
  <c r="DG548" i="1"/>
  <c r="DF548" i="1"/>
  <c r="DE548" i="1"/>
  <c r="DD548" i="1"/>
  <c r="DC548" i="1"/>
  <c r="DB548" i="1"/>
  <c r="DH548" i="1" s="1"/>
  <c r="DA548" i="1"/>
  <c r="CY548" i="1"/>
  <c r="CX548" i="1"/>
  <c r="CW548" i="1"/>
  <c r="CV548" i="1"/>
  <c r="CU548" i="1"/>
  <c r="CZ548" i="1" s="1"/>
  <c r="CT548" i="1"/>
  <c r="CS548" i="1"/>
  <c r="DJ547" i="1"/>
  <c r="DI547" i="1"/>
  <c r="DH547" i="1"/>
  <c r="DG547" i="1"/>
  <c r="DF547" i="1"/>
  <c r="DE547" i="1"/>
  <c r="DD547" i="1"/>
  <c r="DC547" i="1"/>
  <c r="DB547" i="1"/>
  <c r="DA547" i="1"/>
  <c r="CZ547" i="1"/>
  <c r="CY547" i="1"/>
  <c r="CX547" i="1"/>
  <c r="CW547" i="1"/>
  <c r="CV547" i="1"/>
  <c r="CU547" i="1"/>
  <c r="CT547" i="1"/>
  <c r="CS547" i="1"/>
  <c r="DJ546" i="1"/>
  <c r="DI546" i="1"/>
  <c r="DG546" i="1"/>
  <c r="DF546" i="1"/>
  <c r="DE546" i="1"/>
  <c r="DD546" i="1"/>
  <c r="DC546" i="1"/>
  <c r="DB546" i="1"/>
  <c r="DH546" i="1" s="1"/>
  <c r="DA546" i="1"/>
  <c r="CY546" i="1"/>
  <c r="CX546" i="1"/>
  <c r="CW546" i="1"/>
  <c r="CV546" i="1"/>
  <c r="CU546" i="1"/>
  <c r="CZ546" i="1" s="1"/>
  <c r="CT546" i="1"/>
  <c r="CS546" i="1"/>
  <c r="DJ545" i="1"/>
  <c r="DI545" i="1"/>
  <c r="DG545" i="1"/>
  <c r="DF545" i="1"/>
  <c r="DE545" i="1"/>
  <c r="DD545" i="1"/>
  <c r="DC545" i="1"/>
  <c r="DB545" i="1"/>
  <c r="DH545" i="1" s="1"/>
  <c r="DA545" i="1"/>
  <c r="CY545" i="1"/>
  <c r="CX545" i="1"/>
  <c r="CW545" i="1"/>
  <c r="CV545" i="1"/>
  <c r="CU545" i="1"/>
  <c r="CZ545" i="1" s="1"/>
  <c r="CT545" i="1"/>
  <c r="CS545" i="1"/>
  <c r="DJ544" i="1"/>
  <c r="DI544" i="1"/>
  <c r="DG544" i="1"/>
  <c r="DF544" i="1"/>
  <c r="DE544" i="1"/>
  <c r="DD544" i="1"/>
  <c r="DC544" i="1"/>
  <c r="DB544" i="1"/>
  <c r="DH544" i="1" s="1"/>
  <c r="DA544" i="1"/>
  <c r="CY544" i="1"/>
  <c r="CX544" i="1"/>
  <c r="CW544" i="1"/>
  <c r="CV544" i="1"/>
  <c r="CU544" i="1"/>
  <c r="CZ544" i="1" s="1"/>
  <c r="CT544" i="1"/>
  <c r="CS544" i="1"/>
  <c r="DJ543" i="1"/>
  <c r="DI543" i="1"/>
  <c r="DG543" i="1"/>
  <c r="DF543" i="1"/>
  <c r="DE543" i="1"/>
  <c r="DD543" i="1"/>
  <c r="DC543" i="1"/>
  <c r="DH543" i="1" s="1"/>
  <c r="DB543" i="1"/>
  <c r="DA543" i="1"/>
  <c r="CY543" i="1"/>
  <c r="CX543" i="1"/>
  <c r="CW543" i="1"/>
  <c r="CV543" i="1"/>
  <c r="CU543" i="1"/>
  <c r="CZ543" i="1" s="1"/>
  <c r="CT543" i="1"/>
  <c r="CS543" i="1"/>
  <c r="DJ542" i="1"/>
  <c r="DI542" i="1"/>
  <c r="DG542" i="1"/>
  <c r="DF542" i="1"/>
  <c r="DE542" i="1"/>
  <c r="DD542" i="1"/>
  <c r="DC542" i="1"/>
  <c r="DB542" i="1"/>
  <c r="DH542" i="1" s="1"/>
  <c r="DA542" i="1"/>
  <c r="CY542" i="1"/>
  <c r="CX542" i="1"/>
  <c r="CW542" i="1"/>
  <c r="CV542" i="1"/>
  <c r="CU542" i="1"/>
  <c r="CZ542" i="1" s="1"/>
  <c r="CT542" i="1"/>
  <c r="CS542" i="1"/>
  <c r="DJ541" i="1"/>
  <c r="DI541" i="1"/>
  <c r="DG541" i="1"/>
  <c r="DF541" i="1"/>
  <c r="DE541" i="1"/>
  <c r="DD541" i="1"/>
  <c r="DC541" i="1"/>
  <c r="DB541" i="1"/>
  <c r="DH541" i="1" s="1"/>
  <c r="DA541" i="1"/>
  <c r="CY541" i="1"/>
  <c r="CX541" i="1"/>
  <c r="CW541" i="1"/>
  <c r="CV541" i="1"/>
  <c r="CU541" i="1"/>
  <c r="CZ541" i="1" s="1"/>
  <c r="CT541" i="1"/>
  <c r="CS541" i="1"/>
  <c r="DJ540" i="1"/>
  <c r="DI540" i="1"/>
  <c r="DG540" i="1"/>
  <c r="DF540" i="1"/>
  <c r="DE540" i="1"/>
  <c r="DD540" i="1"/>
  <c r="DC540" i="1"/>
  <c r="DB540" i="1"/>
  <c r="DH540" i="1" s="1"/>
  <c r="DA540" i="1"/>
  <c r="CY540" i="1"/>
  <c r="CX540" i="1"/>
  <c r="CW540" i="1"/>
  <c r="CV540" i="1"/>
  <c r="CU540" i="1"/>
  <c r="CZ540" i="1" s="1"/>
  <c r="CT540" i="1"/>
  <c r="CS540" i="1"/>
  <c r="DJ539" i="1"/>
  <c r="DI539" i="1"/>
  <c r="DG539" i="1"/>
  <c r="DF539" i="1"/>
  <c r="DE539" i="1"/>
  <c r="DD539" i="1"/>
  <c r="DC539" i="1"/>
  <c r="DH539" i="1" s="1"/>
  <c r="DB539" i="1"/>
  <c r="DA539" i="1"/>
  <c r="CY539" i="1"/>
  <c r="CX539" i="1"/>
  <c r="CW539" i="1"/>
  <c r="CV539" i="1"/>
  <c r="CU539" i="1"/>
  <c r="CZ539" i="1" s="1"/>
  <c r="CT539" i="1"/>
  <c r="CS539" i="1"/>
  <c r="DJ538" i="1"/>
  <c r="DI538" i="1"/>
  <c r="DG538" i="1"/>
  <c r="DF538" i="1"/>
  <c r="DE538" i="1"/>
  <c r="DD538" i="1"/>
  <c r="DC538" i="1"/>
  <c r="DB538" i="1"/>
  <c r="DH538" i="1" s="1"/>
  <c r="DA538" i="1"/>
  <c r="CY538" i="1"/>
  <c r="CX538" i="1"/>
  <c r="CW538" i="1"/>
  <c r="CV538" i="1"/>
  <c r="CU538" i="1"/>
  <c r="CZ538" i="1" s="1"/>
  <c r="CT538" i="1"/>
  <c r="CS538" i="1"/>
  <c r="DJ537" i="1"/>
  <c r="DI537" i="1"/>
  <c r="DG537" i="1"/>
  <c r="DF537" i="1"/>
  <c r="DE537" i="1"/>
  <c r="DD537" i="1"/>
  <c r="DC537" i="1"/>
  <c r="DB537" i="1"/>
  <c r="DH537" i="1" s="1"/>
  <c r="DA537" i="1"/>
  <c r="CY537" i="1"/>
  <c r="CX537" i="1"/>
  <c r="CW537" i="1"/>
  <c r="CV537" i="1"/>
  <c r="CU537" i="1"/>
  <c r="CZ537" i="1" s="1"/>
  <c r="CT537" i="1"/>
  <c r="CS537" i="1"/>
  <c r="DJ536" i="1"/>
  <c r="DI536" i="1"/>
  <c r="DG536" i="1"/>
  <c r="DF536" i="1"/>
  <c r="DE536" i="1"/>
  <c r="DD536" i="1"/>
  <c r="DC536" i="1"/>
  <c r="DB536" i="1"/>
  <c r="DH536" i="1" s="1"/>
  <c r="DA536" i="1"/>
  <c r="CY536" i="1"/>
  <c r="CX536" i="1"/>
  <c r="CW536" i="1"/>
  <c r="CV536" i="1"/>
  <c r="CU536" i="1"/>
  <c r="CZ536" i="1" s="1"/>
  <c r="CT536" i="1"/>
  <c r="CS536" i="1"/>
  <c r="DJ535" i="1"/>
  <c r="DI535" i="1"/>
  <c r="DG535" i="1"/>
  <c r="DF535" i="1"/>
  <c r="DE535" i="1"/>
  <c r="DD535" i="1"/>
  <c r="DC535" i="1"/>
  <c r="DH535" i="1" s="1"/>
  <c r="DB535" i="1"/>
  <c r="DA535" i="1"/>
  <c r="CY535" i="1"/>
  <c r="CX535" i="1"/>
  <c r="CW535" i="1"/>
  <c r="CV535" i="1"/>
  <c r="CU535" i="1"/>
  <c r="CZ535" i="1" s="1"/>
  <c r="CT535" i="1"/>
  <c r="CS535" i="1"/>
  <c r="DJ534" i="1"/>
  <c r="DI534" i="1"/>
  <c r="DG534" i="1"/>
  <c r="DF534" i="1"/>
  <c r="DE534" i="1"/>
  <c r="DD534" i="1"/>
  <c r="DC534" i="1"/>
  <c r="DB534" i="1"/>
  <c r="DH534" i="1" s="1"/>
  <c r="DA534" i="1"/>
  <c r="CY534" i="1"/>
  <c r="CX534" i="1"/>
  <c r="CW534" i="1"/>
  <c r="CV534" i="1"/>
  <c r="CU534" i="1"/>
  <c r="CZ534" i="1" s="1"/>
  <c r="CT534" i="1"/>
  <c r="CS534" i="1"/>
  <c r="DJ533" i="1"/>
  <c r="DI533" i="1"/>
  <c r="DG533" i="1"/>
  <c r="DF533" i="1"/>
  <c r="DE533" i="1"/>
  <c r="DD533" i="1"/>
  <c r="DC533" i="1"/>
  <c r="DB533" i="1"/>
  <c r="DH533" i="1" s="1"/>
  <c r="DA533" i="1"/>
  <c r="CY533" i="1"/>
  <c r="CX533" i="1"/>
  <c r="CW533" i="1"/>
  <c r="CV533" i="1"/>
  <c r="CU533" i="1"/>
  <c r="CZ533" i="1" s="1"/>
  <c r="CT533" i="1"/>
  <c r="CS533" i="1"/>
  <c r="DJ532" i="1"/>
  <c r="DI532" i="1"/>
  <c r="DG532" i="1"/>
  <c r="DF532" i="1"/>
  <c r="DE532" i="1"/>
  <c r="DD532" i="1"/>
  <c r="DC532" i="1"/>
  <c r="DB532" i="1"/>
  <c r="DH532" i="1" s="1"/>
  <c r="DA532" i="1"/>
  <c r="CY532" i="1"/>
  <c r="CX532" i="1"/>
  <c r="CW532" i="1"/>
  <c r="CV532" i="1"/>
  <c r="CU532" i="1"/>
  <c r="CZ532" i="1" s="1"/>
  <c r="CT532" i="1"/>
  <c r="CS532" i="1"/>
  <c r="DJ531" i="1"/>
  <c r="DI531" i="1"/>
  <c r="DG531" i="1"/>
  <c r="DF531" i="1"/>
  <c r="DE531" i="1"/>
  <c r="DD531" i="1"/>
  <c r="DC531" i="1"/>
  <c r="DH531" i="1" s="1"/>
  <c r="DB531" i="1"/>
  <c r="DA531" i="1"/>
  <c r="CY531" i="1"/>
  <c r="CX531" i="1"/>
  <c r="CW531" i="1"/>
  <c r="CV531" i="1"/>
  <c r="CU531" i="1"/>
  <c r="CZ531" i="1" s="1"/>
  <c r="CT531" i="1"/>
  <c r="CS531" i="1"/>
  <c r="DJ530" i="1"/>
  <c r="DI530" i="1"/>
  <c r="DG530" i="1"/>
  <c r="DF530" i="1"/>
  <c r="DE530" i="1"/>
  <c r="DD530" i="1"/>
  <c r="DC530" i="1"/>
  <c r="DB530" i="1"/>
  <c r="DH530" i="1" s="1"/>
  <c r="DA530" i="1"/>
  <c r="CY530" i="1"/>
  <c r="CX530" i="1"/>
  <c r="CW530" i="1"/>
  <c r="CV530" i="1"/>
  <c r="CU530" i="1"/>
  <c r="CZ530" i="1" s="1"/>
  <c r="CT530" i="1"/>
  <c r="CS530" i="1"/>
  <c r="DJ529" i="1"/>
  <c r="DI529" i="1"/>
  <c r="DG529" i="1"/>
  <c r="DF529" i="1"/>
  <c r="DE529" i="1"/>
  <c r="DD529" i="1"/>
  <c r="DC529" i="1"/>
  <c r="DB529" i="1"/>
  <c r="DH529" i="1" s="1"/>
  <c r="DA529" i="1"/>
  <c r="CY529" i="1"/>
  <c r="CX529" i="1"/>
  <c r="CW529" i="1"/>
  <c r="CV529" i="1"/>
  <c r="CU529" i="1"/>
  <c r="CZ529" i="1" s="1"/>
  <c r="CT529" i="1"/>
  <c r="CS529" i="1"/>
  <c r="DJ528" i="1"/>
  <c r="DI528" i="1"/>
  <c r="DG528" i="1"/>
  <c r="DF528" i="1"/>
  <c r="DE528" i="1"/>
  <c r="DD528" i="1"/>
  <c r="DC528" i="1"/>
  <c r="DB528" i="1"/>
  <c r="DH528" i="1" s="1"/>
  <c r="DA528" i="1"/>
  <c r="CY528" i="1"/>
  <c r="CX528" i="1"/>
  <c r="CW528" i="1"/>
  <c r="CV528" i="1"/>
  <c r="CU528" i="1"/>
  <c r="CZ528" i="1" s="1"/>
  <c r="CT528" i="1"/>
  <c r="CS528" i="1"/>
  <c r="DJ527" i="1"/>
  <c r="DI527" i="1"/>
  <c r="DG527" i="1"/>
  <c r="DF527" i="1"/>
  <c r="DE527" i="1"/>
  <c r="DD527" i="1"/>
  <c r="DC527" i="1"/>
  <c r="DH527" i="1" s="1"/>
  <c r="DB527" i="1"/>
  <c r="DA527" i="1"/>
  <c r="CY527" i="1"/>
  <c r="CX527" i="1"/>
  <c r="CW527" i="1"/>
  <c r="CV527" i="1"/>
  <c r="CU527" i="1"/>
  <c r="CZ527" i="1" s="1"/>
  <c r="CT527" i="1"/>
  <c r="CS527" i="1"/>
  <c r="DJ526" i="1"/>
  <c r="DI526" i="1"/>
  <c r="DG526" i="1"/>
  <c r="DF526" i="1"/>
  <c r="DE526" i="1"/>
  <c r="DD526" i="1"/>
  <c r="DC526" i="1"/>
  <c r="DB526" i="1"/>
  <c r="DH526" i="1" s="1"/>
  <c r="DA526" i="1"/>
  <c r="CY526" i="1"/>
  <c r="CX526" i="1"/>
  <c r="CW526" i="1"/>
  <c r="CV526" i="1"/>
  <c r="CU526" i="1"/>
  <c r="CZ526" i="1" s="1"/>
  <c r="CT526" i="1"/>
  <c r="CS526" i="1"/>
  <c r="DJ525" i="1"/>
  <c r="DI525" i="1"/>
  <c r="DG525" i="1"/>
  <c r="DF525" i="1"/>
  <c r="DE525" i="1"/>
  <c r="DD525" i="1"/>
  <c r="DC525" i="1"/>
  <c r="DB525" i="1"/>
  <c r="DH525" i="1" s="1"/>
  <c r="DA525" i="1"/>
  <c r="CY525" i="1"/>
  <c r="CX525" i="1"/>
  <c r="CW525" i="1"/>
  <c r="CV525" i="1"/>
  <c r="CU525" i="1"/>
  <c r="CZ525" i="1" s="1"/>
  <c r="CT525" i="1"/>
  <c r="CS525" i="1"/>
  <c r="DJ524" i="1"/>
  <c r="DI524" i="1"/>
  <c r="DG524" i="1"/>
  <c r="DF524" i="1"/>
  <c r="DE524" i="1"/>
  <c r="DD524" i="1"/>
  <c r="DC524" i="1"/>
  <c r="DH524" i="1" s="1"/>
  <c r="DB524" i="1"/>
  <c r="DA524" i="1"/>
  <c r="CY524" i="1"/>
  <c r="CX524" i="1"/>
  <c r="CW524" i="1"/>
  <c r="CV524" i="1"/>
  <c r="CU524" i="1"/>
  <c r="CZ524" i="1" s="1"/>
  <c r="CT524" i="1"/>
  <c r="CS524" i="1"/>
  <c r="DJ523" i="1"/>
  <c r="DI523" i="1"/>
  <c r="DG523" i="1"/>
  <c r="DF523" i="1"/>
  <c r="DE523" i="1"/>
  <c r="DD523" i="1"/>
  <c r="DC523" i="1"/>
  <c r="DH523" i="1" s="1"/>
  <c r="DB523" i="1"/>
  <c r="DA523" i="1"/>
  <c r="CY523" i="1"/>
  <c r="CX523" i="1"/>
  <c r="CW523" i="1"/>
  <c r="CV523" i="1"/>
  <c r="CU523" i="1"/>
  <c r="CZ523" i="1" s="1"/>
  <c r="CT523" i="1"/>
  <c r="CS523" i="1"/>
  <c r="DJ522" i="1"/>
  <c r="DI522" i="1"/>
  <c r="DG522" i="1"/>
  <c r="DF522" i="1"/>
  <c r="DE522" i="1"/>
  <c r="DD522" i="1"/>
  <c r="DC522" i="1"/>
  <c r="DB522" i="1"/>
  <c r="DH522" i="1" s="1"/>
  <c r="DA522" i="1"/>
  <c r="CY522" i="1"/>
  <c r="CX522" i="1"/>
  <c r="CW522" i="1"/>
  <c r="CV522" i="1"/>
  <c r="CU522" i="1"/>
  <c r="CZ522" i="1" s="1"/>
  <c r="CT522" i="1"/>
  <c r="CS522" i="1"/>
  <c r="DJ521" i="1"/>
  <c r="DI521" i="1"/>
  <c r="DG521" i="1"/>
  <c r="DF521" i="1"/>
  <c r="DE521" i="1"/>
  <c r="DD521" i="1"/>
  <c r="DC521" i="1"/>
  <c r="DB521" i="1"/>
  <c r="DH521" i="1" s="1"/>
  <c r="DA521" i="1"/>
  <c r="CY521" i="1"/>
  <c r="CX521" i="1"/>
  <c r="CW521" i="1"/>
  <c r="CV521" i="1"/>
  <c r="CU521" i="1"/>
  <c r="CZ521" i="1" s="1"/>
  <c r="CT521" i="1"/>
  <c r="CS521" i="1"/>
  <c r="DJ520" i="1"/>
  <c r="DI520" i="1"/>
  <c r="DG520" i="1"/>
  <c r="DF520" i="1"/>
  <c r="DE520" i="1"/>
  <c r="DD520" i="1"/>
  <c r="DC520" i="1"/>
  <c r="DB520" i="1"/>
  <c r="DH520" i="1" s="1"/>
  <c r="DA520" i="1"/>
  <c r="CY520" i="1"/>
  <c r="CX520" i="1"/>
  <c r="CW520" i="1"/>
  <c r="CV520" i="1"/>
  <c r="CU520" i="1"/>
  <c r="CZ520" i="1" s="1"/>
  <c r="CT520" i="1"/>
  <c r="CS520" i="1"/>
  <c r="DJ519" i="1"/>
  <c r="DI519" i="1"/>
  <c r="DG519" i="1"/>
  <c r="DF519" i="1"/>
  <c r="DE519" i="1"/>
  <c r="DD519" i="1"/>
  <c r="DC519" i="1"/>
  <c r="DH519" i="1" s="1"/>
  <c r="DB519" i="1"/>
  <c r="DA519" i="1"/>
  <c r="CY519" i="1"/>
  <c r="CX519" i="1"/>
  <c r="CW519" i="1"/>
  <c r="CV519" i="1"/>
  <c r="CU519" i="1"/>
  <c r="CZ519" i="1" s="1"/>
  <c r="CT519" i="1"/>
  <c r="CS519" i="1"/>
  <c r="DJ518" i="1"/>
  <c r="DI518" i="1"/>
  <c r="DG518" i="1"/>
  <c r="DF518" i="1"/>
  <c r="DE518" i="1"/>
  <c r="DD518" i="1"/>
  <c r="DC518" i="1"/>
  <c r="DB518" i="1"/>
  <c r="DH518" i="1" s="1"/>
  <c r="DA518" i="1"/>
  <c r="CY518" i="1"/>
  <c r="CX518" i="1"/>
  <c r="CW518" i="1"/>
  <c r="CV518" i="1"/>
  <c r="CU518" i="1"/>
  <c r="CZ518" i="1" s="1"/>
  <c r="CT518" i="1"/>
  <c r="CS518" i="1"/>
  <c r="DJ517" i="1"/>
  <c r="DI517" i="1"/>
  <c r="DG517" i="1"/>
  <c r="DF517" i="1"/>
  <c r="DE517" i="1"/>
  <c r="DD517" i="1"/>
  <c r="DC517" i="1"/>
  <c r="DB517" i="1"/>
  <c r="DH517" i="1" s="1"/>
  <c r="DA517" i="1"/>
  <c r="CY517" i="1"/>
  <c r="CX517" i="1"/>
  <c r="CW517" i="1"/>
  <c r="CV517" i="1"/>
  <c r="CU517" i="1"/>
  <c r="CZ517" i="1" s="1"/>
  <c r="CT517" i="1"/>
  <c r="CS517" i="1"/>
  <c r="DJ516" i="1"/>
  <c r="DI516" i="1"/>
  <c r="DG516" i="1"/>
  <c r="DF516" i="1"/>
  <c r="DE516" i="1"/>
  <c r="DD516" i="1"/>
  <c r="DC516" i="1"/>
  <c r="DB516" i="1"/>
  <c r="DH516" i="1" s="1"/>
  <c r="DA516" i="1"/>
  <c r="CY516" i="1"/>
  <c r="CX516" i="1"/>
  <c r="CW516" i="1"/>
  <c r="CV516" i="1"/>
  <c r="CU516" i="1"/>
  <c r="CZ516" i="1" s="1"/>
  <c r="CT516" i="1"/>
  <c r="CS516" i="1"/>
  <c r="DJ515" i="1"/>
  <c r="DI515" i="1"/>
  <c r="DG515" i="1"/>
  <c r="DF515" i="1"/>
  <c r="DE515" i="1"/>
  <c r="DD515" i="1"/>
  <c r="DC515" i="1"/>
  <c r="DH515" i="1" s="1"/>
  <c r="DB515" i="1"/>
  <c r="DA515" i="1"/>
  <c r="CY515" i="1"/>
  <c r="CX515" i="1"/>
  <c r="CW515" i="1"/>
  <c r="CV515" i="1"/>
  <c r="CU515" i="1"/>
  <c r="CZ515" i="1" s="1"/>
  <c r="CT515" i="1"/>
  <c r="CS515" i="1"/>
  <c r="DJ514" i="1"/>
  <c r="DI514" i="1"/>
  <c r="DG514" i="1"/>
  <c r="DF514" i="1"/>
  <c r="DE514" i="1"/>
  <c r="DD514" i="1"/>
  <c r="DC514" i="1"/>
  <c r="DB514" i="1"/>
  <c r="DH514" i="1" s="1"/>
  <c r="DA514" i="1"/>
  <c r="CY514" i="1"/>
  <c r="CX514" i="1"/>
  <c r="CW514" i="1"/>
  <c r="CV514" i="1"/>
  <c r="CU514" i="1"/>
  <c r="CZ514" i="1" s="1"/>
  <c r="CT514" i="1"/>
  <c r="CS514" i="1"/>
  <c r="DJ513" i="1"/>
  <c r="DI513" i="1"/>
  <c r="DG513" i="1"/>
  <c r="DF513" i="1"/>
  <c r="DE513" i="1"/>
  <c r="DD513" i="1"/>
  <c r="DC513" i="1"/>
  <c r="DB513" i="1"/>
  <c r="DH513" i="1" s="1"/>
  <c r="DA513" i="1"/>
  <c r="CY513" i="1"/>
  <c r="CX513" i="1"/>
  <c r="CW513" i="1"/>
  <c r="CV513" i="1"/>
  <c r="CU513" i="1"/>
  <c r="CZ513" i="1" s="1"/>
  <c r="CT513" i="1"/>
  <c r="CS513" i="1"/>
  <c r="DJ512" i="1"/>
  <c r="DI512" i="1"/>
  <c r="DG512" i="1"/>
  <c r="DF512" i="1"/>
  <c r="DE512" i="1"/>
  <c r="DD512" i="1"/>
  <c r="DC512" i="1"/>
  <c r="DH512" i="1" s="1"/>
  <c r="DB512" i="1"/>
  <c r="DA512" i="1"/>
  <c r="CY512" i="1"/>
  <c r="CX512" i="1"/>
  <c r="CW512" i="1"/>
  <c r="CV512" i="1"/>
  <c r="CU512" i="1"/>
  <c r="CZ512" i="1" s="1"/>
  <c r="CT512" i="1"/>
  <c r="CS512" i="1"/>
  <c r="DJ511" i="1"/>
  <c r="DI511" i="1"/>
  <c r="DG511" i="1"/>
  <c r="DF511" i="1"/>
  <c r="DE511" i="1"/>
  <c r="DD511" i="1"/>
  <c r="DC511" i="1"/>
  <c r="DH511" i="1" s="1"/>
  <c r="DB511" i="1"/>
  <c r="DA511" i="1"/>
  <c r="CY511" i="1"/>
  <c r="CX511" i="1"/>
  <c r="CW511" i="1"/>
  <c r="CV511" i="1"/>
  <c r="CU511" i="1"/>
  <c r="CZ511" i="1" s="1"/>
  <c r="CT511" i="1"/>
  <c r="CS511" i="1"/>
  <c r="DJ510" i="1"/>
  <c r="DI510" i="1"/>
  <c r="DG510" i="1"/>
  <c r="DF510" i="1"/>
  <c r="DE510" i="1"/>
  <c r="DD510" i="1"/>
  <c r="DC510" i="1"/>
  <c r="DB510" i="1"/>
  <c r="DH510" i="1" s="1"/>
  <c r="DA510" i="1"/>
  <c r="CY510" i="1"/>
  <c r="CX510" i="1"/>
  <c r="CW510" i="1"/>
  <c r="CV510" i="1"/>
  <c r="CU510" i="1"/>
  <c r="CZ510" i="1" s="1"/>
  <c r="CT510" i="1"/>
  <c r="CS510" i="1"/>
  <c r="DJ509" i="1"/>
  <c r="DI509" i="1"/>
  <c r="DG509" i="1"/>
  <c r="DF509" i="1"/>
  <c r="DE509" i="1"/>
  <c r="DD509" i="1"/>
  <c r="DC509" i="1"/>
  <c r="DH509" i="1" s="1"/>
  <c r="DB509" i="1"/>
  <c r="DA509" i="1"/>
  <c r="CY509" i="1"/>
  <c r="CX509" i="1"/>
  <c r="CW509" i="1"/>
  <c r="CV509" i="1"/>
  <c r="CU509" i="1"/>
  <c r="CZ509" i="1" s="1"/>
  <c r="CT509" i="1"/>
  <c r="CS509" i="1"/>
  <c r="DJ508" i="1"/>
  <c r="DI508" i="1"/>
  <c r="DG508" i="1"/>
  <c r="DF508" i="1"/>
  <c r="DE508" i="1"/>
  <c r="DD508" i="1"/>
  <c r="DC508" i="1"/>
  <c r="DH508" i="1" s="1"/>
  <c r="DB508" i="1"/>
  <c r="DA508" i="1"/>
  <c r="CY508" i="1"/>
  <c r="CX508" i="1"/>
  <c r="CW508" i="1"/>
  <c r="CV508" i="1"/>
  <c r="CU508" i="1"/>
  <c r="CZ508" i="1" s="1"/>
  <c r="CT508" i="1"/>
  <c r="CS508" i="1"/>
  <c r="DJ507" i="1"/>
  <c r="DI507" i="1"/>
  <c r="DG507" i="1"/>
  <c r="DF507" i="1"/>
  <c r="DE507" i="1"/>
  <c r="DD507" i="1"/>
  <c r="DC507" i="1"/>
  <c r="DB507" i="1"/>
  <c r="DH507" i="1" s="1"/>
  <c r="DA507" i="1"/>
  <c r="CY507" i="1"/>
  <c r="CX507" i="1"/>
  <c r="CW507" i="1"/>
  <c r="CV507" i="1"/>
  <c r="CU507" i="1"/>
  <c r="CZ507" i="1" s="1"/>
  <c r="CT507" i="1"/>
  <c r="CS507" i="1"/>
  <c r="DJ506" i="1"/>
  <c r="DI506" i="1"/>
  <c r="DG506" i="1"/>
  <c r="DF506" i="1"/>
  <c r="DE506" i="1"/>
  <c r="DD506" i="1"/>
  <c r="DC506" i="1"/>
  <c r="DB506" i="1"/>
  <c r="DH506" i="1" s="1"/>
  <c r="DA506" i="1"/>
  <c r="CY506" i="1"/>
  <c r="CX506" i="1"/>
  <c r="CW506" i="1"/>
  <c r="CV506" i="1"/>
  <c r="CU506" i="1"/>
  <c r="CZ506" i="1" s="1"/>
  <c r="CT506" i="1"/>
  <c r="CS506" i="1"/>
  <c r="DJ505" i="1"/>
  <c r="DI505" i="1"/>
  <c r="DG505" i="1"/>
  <c r="DF505" i="1"/>
  <c r="DE505" i="1"/>
  <c r="DD505" i="1"/>
  <c r="DC505" i="1"/>
  <c r="DH505" i="1" s="1"/>
  <c r="DB505" i="1"/>
  <c r="DA505" i="1"/>
  <c r="CY505" i="1"/>
  <c r="CX505" i="1"/>
  <c r="CW505" i="1"/>
  <c r="CV505" i="1"/>
  <c r="CU505" i="1"/>
  <c r="CZ505" i="1" s="1"/>
  <c r="CT505" i="1"/>
  <c r="CS505" i="1"/>
  <c r="DJ504" i="1"/>
  <c r="DI504" i="1"/>
  <c r="DG504" i="1"/>
  <c r="DF504" i="1"/>
  <c r="DE504" i="1"/>
  <c r="DD504" i="1"/>
  <c r="DC504" i="1"/>
  <c r="DH504" i="1" s="1"/>
  <c r="DB504" i="1"/>
  <c r="DA504" i="1"/>
  <c r="CY504" i="1"/>
  <c r="CX504" i="1"/>
  <c r="CW504" i="1"/>
  <c r="CV504" i="1"/>
  <c r="CU504" i="1"/>
  <c r="CZ504" i="1" s="1"/>
  <c r="CT504" i="1"/>
  <c r="CS504" i="1"/>
  <c r="DJ503" i="1"/>
  <c r="DI503" i="1"/>
  <c r="DG503" i="1"/>
  <c r="DF503" i="1"/>
  <c r="DE503" i="1"/>
  <c r="DD503" i="1"/>
  <c r="DC503" i="1"/>
  <c r="DB503" i="1"/>
  <c r="DH503" i="1" s="1"/>
  <c r="DA503" i="1"/>
  <c r="CY503" i="1"/>
  <c r="CX503" i="1"/>
  <c r="CW503" i="1"/>
  <c r="CV503" i="1"/>
  <c r="CU503" i="1"/>
  <c r="CZ503" i="1" s="1"/>
  <c r="CT503" i="1"/>
  <c r="CS503" i="1"/>
  <c r="DJ502" i="1"/>
  <c r="DI502" i="1"/>
  <c r="DG502" i="1"/>
  <c r="DF502" i="1"/>
  <c r="DE502" i="1"/>
  <c r="DD502" i="1"/>
  <c r="DC502" i="1"/>
  <c r="DB502" i="1"/>
  <c r="DH502" i="1" s="1"/>
  <c r="DA502" i="1"/>
  <c r="CY502" i="1"/>
  <c r="CX502" i="1"/>
  <c r="CW502" i="1"/>
  <c r="CV502" i="1"/>
  <c r="CU502" i="1"/>
  <c r="CZ502" i="1" s="1"/>
  <c r="CT502" i="1"/>
  <c r="CS502" i="1"/>
  <c r="DJ501" i="1"/>
  <c r="DI501" i="1"/>
  <c r="DG501" i="1"/>
  <c r="DF501" i="1"/>
  <c r="DE501" i="1"/>
  <c r="DD501" i="1"/>
  <c r="DC501" i="1"/>
  <c r="DB501" i="1"/>
  <c r="DA501" i="1"/>
  <c r="CY501" i="1"/>
  <c r="CX501" i="1"/>
  <c r="CW501" i="1"/>
  <c r="CV501" i="1"/>
  <c r="CU501" i="1"/>
  <c r="CZ501" i="1" s="1"/>
  <c r="CT501" i="1"/>
  <c r="CS501" i="1"/>
  <c r="DJ500" i="1"/>
  <c r="DI500" i="1"/>
  <c r="DG500" i="1"/>
  <c r="DF500" i="1"/>
  <c r="DE500" i="1"/>
  <c r="DD500" i="1"/>
  <c r="DC500" i="1"/>
  <c r="DB500" i="1"/>
  <c r="DA500" i="1"/>
  <c r="CY500" i="1"/>
  <c r="CX500" i="1"/>
  <c r="CW500" i="1"/>
  <c r="CV500" i="1"/>
  <c r="CU500" i="1"/>
  <c r="CZ500" i="1" s="1"/>
  <c r="CT500" i="1"/>
  <c r="CS500" i="1"/>
  <c r="DJ499" i="1"/>
  <c r="DI499" i="1"/>
  <c r="DG499" i="1"/>
  <c r="DF499" i="1"/>
  <c r="DE499" i="1"/>
  <c r="DD499" i="1"/>
  <c r="DC499" i="1"/>
  <c r="DB499" i="1"/>
  <c r="DH499" i="1" s="1"/>
  <c r="DA499" i="1"/>
  <c r="CY499" i="1"/>
  <c r="CX499" i="1"/>
  <c r="CW499" i="1"/>
  <c r="CV499" i="1"/>
  <c r="CU499" i="1"/>
  <c r="CZ499" i="1" s="1"/>
  <c r="CT499" i="1"/>
  <c r="CS499" i="1"/>
  <c r="DJ498" i="1"/>
  <c r="DI498" i="1"/>
  <c r="DG498" i="1"/>
  <c r="DF498" i="1"/>
  <c r="DE498" i="1"/>
  <c r="DD498" i="1"/>
  <c r="DC498" i="1"/>
  <c r="DB498" i="1"/>
  <c r="DH498" i="1" s="1"/>
  <c r="DA498" i="1"/>
  <c r="CY498" i="1"/>
  <c r="CX498" i="1"/>
  <c r="CW498" i="1"/>
  <c r="CV498" i="1"/>
  <c r="CU498" i="1"/>
  <c r="CZ498" i="1" s="1"/>
  <c r="CT498" i="1"/>
  <c r="CS498" i="1"/>
  <c r="DJ497" i="1"/>
  <c r="DI497" i="1"/>
  <c r="DG497" i="1"/>
  <c r="DF497" i="1"/>
  <c r="DE497" i="1"/>
  <c r="DD497" i="1"/>
  <c r="DC497" i="1"/>
  <c r="DB497" i="1"/>
  <c r="DA497" i="1"/>
  <c r="CY497" i="1"/>
  <c r="CX497" i="1"/>
  <c r="CW497" i="1"/>
  <c r="CV497" i="1"/>
  <c r="CU497" i="1"/>
  <c r="CZ497" i="1" s="1"/>
  <c r="CT497" i="1"/>
  <c r="CS497" i="1"/>
  <c r="DJ496" i="1"/>
  <c r="DI496" i="1"/>
  <c r="DG496" i="1"/>
  <c r="DF496" i="1"/>
  <c r="DE496" i="1"/>
  <c r="DD496" i="1"/>
  <c r="DC496" i="1"/>
  <c r="DB496" i="1"/>
  <c r="DA496" i="1"/>
  <c r="CY496" i="1"/>
  <c r="CX496" i="1"/>
  <c r="CW496" i="1"/>
  <c r="CV496" i="1"/>
  <c r="CU496" i="1"/>
  <c r="CZ496" i="1" s="1"/>
  <c r="CT496" i="1"/>
  <c r="CS496" i="1"/>
  <c r="DJ495" i="1"/>
  <c r="DI495" i="1"/>
  <c r="DG495" i="1"/>
  <c r="DF495" i="1"/>
  <c r="DE495" i="1"/>
  <c r="DD495" i="1"/>
  <c r="DC495" i="1"/>
  <c r="DB495" i="1"/>
  <c r="DH495" i="1" s="1"/>
  <c r="DA495" i="1"/>
  <c r="CY495" i="1"/>
  <c r="CX495" i="1"/>
  <c r="CW495" i="1"/>
  <c r="CV495" i="1"/>
  <c r="CU495" i="1"/>
  <c r="CZ495" i="1" s="1"/>
  <c r="CT495" i="1"/>
  <c r="CS495" i="1"/>
  <c r="DJ494" i="1"/>
  <c r="DI494" i="1"/>
  <c r="DG494" i="1"/>
  <c r="DF494" i="1"/>
  <c r="DE494" i="1"/>
  <c r="DD494" i="1"/>
  <c r="DC494" i="1"/>
  <c r="DB494" i="1"/>
  <c r="DH494" i="1" s="1"/>
  <c r="DA494" i="1"/>
  <c r="CY494" i="1"/>
  <c r="CX494" i="1"/>
  <c r="CW494" i="1"/>
  <c r="CV494" i="1"/>
  <c r="CU494" i="1"/>
  <c r="CZ494" i="1" s="1"/>
  <c r="CT494" i="1"/>
  <c r="CS494" i="1"/>
  <c r="DJ493" i="1"/>
  <c r="DI493" i="1"/>
  <c r="DG493" i="1"/>
  <c r="DF493" i="1"/>
  <c r="DE493" i="1"/>
  <c r="DD493" i="1"/>
  <c r="DC493" i="1"/>
  <c r="DB493" i="1"/>
  <c r="DA493" i="1"/>
  <c r="CY493" i="1"/>
  <c r="CX493" i="1"/>
  <c r="CW493" i="1"/>
  <c r="CV493" i="1"/>
  <c r="CU493" i="1"/>
  <c r="CZ493" i="1" s="1"/>
  <c r="CT493" i="1"/>
  <c r="CS493" i="1"/>
  <c r="DJ492" i="1"/>
  <c r="DI492" i="1"/>
  <c r="DG492" i="1"/>
  <c r="DF492" i="1"/>
  <c r="DE492" i="1"/>
  <c r="DD492" i="1"/>
  <c r="DC492" i="1"/>
  <c r="DB492" i="1"/>
  <c r="DA492" i="1"/>
  <c r="CY492" i="1"/>
  <c r="CX492" i="1"/>
  <c r="CW492" i="1"/>
  <c r="CV492" i="1"/>
  <c r="CU492" i="1"/>
  <c r="CZ492" i="1" s="1"/>
  <c r="CT492" i="1"/>
  <c r="CS492" i="1"/>
  <c r="DJ491" i="1"/>
  <c r="DI491" i="1"/>
  <c r="DG491" i="1"/>
  <c r="DF491" i="1"/>
  <c r="DE491" i="1"/>
  <c r="DD491" i="1"/>
  <c r="DC491" i="1"/>
  <c r="DB491" i="1"/>
  <c r="DH491" i="1" s="1"/>
  <c r="DA491" i="1"/>
  <c r="CY491" i="1"/>
  <c r="CX491" i="1"/>
  <c r="CW491" i="1"/>
  <c r="CV491" i="1"/>
  <c r="CU491" i="1"/>
  <c r="CZ491" i="1" s="1"/>
  <c r="CT491" i="1"/>
  <c r="CS491" i="1"/>
  <c r="DJ490" i="1"/>
  <c r="DI490" i="1"/>
  <c r="DG490" i="1"/>
  <c r="DF490" i="1"/>
  <c r="DE490" i="1"/>
  <c r="DD490" i="1"/>
  <c r="DC490" i="1"/>
  <c r="DB490" i="1"/>
  <c r="DH490" i="1" s="1"/>
  <c r="DA490" i="1"/>
  <c r="CY490" i="1"/>
  <c r="CX490" i="1"/>
  <c r="CW490" i="1"/>
  <c r="CV490" i="1"/>
  <c r="CU490" i="1"/>
  <c r="CZ490" i="1" s="1"/>
  <c r="CT490" i="1"/>
  <c r="CS490" i="1"/>
  <c r="DJ489" i="1"/>
  <c r="DI489" i="1"/>
  <c r="DG489" i="1"/>
  <c r="DF489" i="1"/>
  <c r="DE489" i="1"/>
  <c r="DD489" i="1"/>
  <c r="DC489" i="1"/>
  <c r="DB489" i="1"/>
  <c r="DA489" i="1"/>
  <c r="CY489" i="1"/>
  <c r="CX489" i="1"/>
  <c r="CW489" i="1"/>
  <c r="CV489" i="1"/>
  <c r="CU489" i="1"/>
  <c r="CZ489" i="1" s="1"/>
  <c r="CT489" i="1"/>
  <c r="CS489" i="1"/>
  <c r="DJ488" i="1"/>
  <c r="DI488" i="1"/>
  <c r="DG488" i="1"/>
  <c r="DF488" i="1"/>
  <c r="DE488" i="1"/>
  <c r="DD488" i="1"/>
  <c r="DC488" i="1"/>
  <c r="DB488" i="1"/>
  <c r="DA488" i="1"/>
  <c r="CY488" i="1"/>
  <c r="CX488" i="1"/>
  <c r="CW488" i="1"/>
  <c r="CV488" i="1"/>
  <c r="CU488" i="1"/>
  <c r="CZ488" i="1" s="1"/>
  <c r="CT488" i="1"/>
  <c r="CS488" i="1"/>
  <c r="DJ487" i="1"/>
  <c r="DI487" i="1"/>
  <c r="DG487" i="1"/>
  <c r="DF487" i="1"/>
  <c r="DE487" i="1"/>
  <c r="DD487" i="1"/>
  <c r="DC487" i="1"/>
  <c r="DB487" i="1"/>
  <c r="DH487" i="1" s="1"/>
  <c r="DA487" i="1"/>
  <c r="CY487" i="1"/>
  <c r="CX487" i="1"/>
  <c r="CW487" i="1"/>
  <c r="CV487" i="1"/>
  <c r="CU487" i="1"/>
  <c r="CZ487" i="1" s="1"/>
  <c r="CT487" i="1"/>
  <c r="CS487" i="1"/>
  <c r="DJ486" i="1"/>
  <c r="DI486" i="1"/>
  <c r="DG486" i="1"/>
  <c r="DF486" i="1"/>
  <c r="DE486" i="1"/>
  <c r="DD486" i="1"/>
  <c r="DC486" i="1"/>
  <c r="DB486" i="1"/>
  <c r="DH486" i="1" s="1"/>
  <c r="DA486" i="1"/>
  <c r="CY486" i="1"/>
  <c r="CX486" i="1"/>
  <c r="CW486" i="1"/>
  <c r="CV486" i="1"/>
  <c r="CU486" i="1"/>
  <c r="CZ486" i="1" s="1"/>
  <c r="CT486" i="1"/>
  <c r="CS486" i="1"/>
  <c r="DJ485" i="1"/>
  <c r="DI485" i="1"/>
  <c r="DG485" i="1"/>
  <c r="DF485" i="1"/>
  <c r="DE485" i="1"/>
  <c r="DD485" i="1"/>
  <c r="DC485" i="1"/>
  <c r="DB485" i="1"/>
  <c r="DA485" i="1"/>
  <c r="CY485" i="1"/>
  <c r="CX485" i="1"/>
  <c r="CW485" i="1"/>
  <c r="CV485" i="1"/>
  <c r="CU485" i="1"/>
  <c r="CZ485" i="1" s="1"/>
  <c r="CT485" i="1"/>
  <c r="CS485" i="1"/>
  <c r="DJ484" i="1"/>
  <c r="DI484" i="1"/>
  <c r="DG484" i="1"/>
  <c r="DF484" i="1"/>
  <c r="DE484" i="1"/>
  <c r="DD484" i="1"/>
  <c r="DC484" i="1"/>
  <c r="DB484" i="1"/>
  <c r="DA484" i="1"/>
  <c r="CY484" i="1"/>
  <c r="CX484" i="1"/>
  <c r="CW484" i="1"/>
  <c r="CV484" i="1"/>
  <c r="CU484" i="1"/>
  <c r="CZ484" i="1" s="1"/>
  <c r="CT484" i="1"/>
  <c r="CS484" i="1"/>
  <c r="DJ483" i="1"/>
  <c r="DI483" i="1"/>
  <c r="DG483" i="1"/>
  <c r="DF483" i="1"/>
  <c r="DE483" i="1"/>
  <c r="DD483" i="1"/>
  <c r="DC483" i="1"/>
  <c r="DB483" i="1"/>
  <c r="DH483" i="1" s="1"/>
  <c r="DA483" i="1"/>
  <c r="CY483" i="1"/>
  <c r="CX483" i="1"/>
  <c r="CW483" i="1"/>
  <c r="CV483" i="1"/>
  <c r="CU483" i="1"/>
  <c r="CZ483" i="1" s="1"/>
  <c r="CT483" i="1"/>
  <c r="CS483" i="1"/>
  <c r="DJ482" i="1"/>
  <c r="DI482" i="1"/>
  <c r="DG482" i="1"/>
  <c r="DF482" i="1"/>
  <c r="DE482" i="1"/>
  <c r="DD482" i="1"/>
  <c r="DC482" i="1"/>
  <c r="DB482" i="1"/>
  <c r="DH482" i="1" s="1"/>
  <c r="DA482" i="1"/>
  <c r="CY482" i="1"/>
  <c r="CX482" i="1"/>
  <c r="CW482" i="1"/>
  <c r="CV482" i="1"/>
  <c r="CU482" i="1"/>
  <c r="CZ482" i="1" s="1"/>
  <c r="CT482" i="1"/>
  <c r="CS482" i="1"/>
  <c r="DJ481" i="1"/>
  <c r="DI481" i="1"/>
  <c r="DG481" i="1"/>
  <c r="DF481" i="1"/>
  <c r="DE481" i="1"/>
  <c r="DD481" i="1"/>
  <c r="DC481" i="1"/>
  <c r="DB481" i="1"/>
  <c r="DA481" i="1"/>
  <c r="CY481" i="1"/>
  <c r="CX481" i="1"/>
  <c r="CW481" i="1"/>
  <c r="CV481" i="1"/>
  <c r="CU481" i="1"/>
  <c r="CZ481" i="1" s="1"/>
  <c r="CT481" i="1"/>
  <c r="CS481" i="1"/>
  <c r="DJ480" i="1"/>
  <c r="DI480" i="1"/>
  <c r="DG480" i="1"/>
  <c r="DF480" i="1"/>
  <c r="DE480" i="1"/>
  <c r="DD480" i="1"/>
  <c r="DC480" i="1"/>
  <c r="DB480" i="1"/>
  <c r="DA480" i="1"/>
  <c r="CY480" i="1"/>
  <c r="CX480" i="1"/>
  <c r="CW480" i="1"/>
  <c r="CV480" i="1"/>
  <c r="CU480" i="1"/>
  <c r="CZ480" i="1" s="1"/>
  <c r="CT480" i="1"/>
  <c r="CS480" i="1"/>
  <c r="DJ479" i="1"/>
  <c r="DI479" i="1"/>
  <c r="DG479" i="1"/>
  <c r="DF479" i="1"/>
  <c r="DE479" i="1"/>
  <c r="DD479" i="1"/>
  <c r="DC479" i="1"/>
  <c r="DB479" i="1"/>
  <c r="DH479" i="1" s="1"/>
  <c r="DA479" i="1"/>
  <c r="CY479" i="1"/>
  <c r="CX479" i="1"/>
  <c r="CW479" i="1"/>
  <c r="CV479" i="1"/>
  <c r="CU479" i="1"/>
  <c r="CZ479" i="1" s="1"/>
  <c r="CT479" i="1"/>
  <c r="CS479" i="1"/>
  <c r="DJ478" i="1"/>
  <c r="DI478" i="1"/>
  <c r="DG478" i="1"/>
  <c r="DF478" i="1"/>
  <c r="DE478" i="1"/>
  <c r="DD478" i="1"/>
  <c r="DC478" i="1"/>
  <c r="DB478" i="1"/>
  <c r="DH478" i="1" s="1"/>
  <c r="DA478" i="1"/>
  <c r="CY478" i="1"/>
  <c r="CX478" i="1"/>
  <c r="CW478" i="1"/>
  <c r="CV478" i="1"/>
  <c r="CU478" i="1"/>
  <c r="CZ478" i="1" s="1"/>
  <c r="CT478" i="1"/>
  <c r="CS478" i="1"/>
  <c r="DJ477" i="1"/>
  <c r="DI477" i="1"/>
  <c r="DG477" i="1"/>
  <c r="DF477" i="1"/>
  <c r="DE477" i="1"/>
  <c r="DD477" i="1"/>
  <c r="DC477" i="1"/>
  <c r="DB477" i="1"/>
  <c r="DA477" i="1"/>
  <c r="CY477" i="1"/>
  <c r="CX477" i="1"/>
  <c r="CW477" i="1"/>
  <c r="CV477" i="1"/>
  <c r="CU477" i="1"/>
  <c r="CZ477" i="1" s="1"/>
  <c r="CT477" i="1"/>
  <c r="CS477" i="1"/>
  <c r="DJ476" i="1"/>
  <c r="DI476" i="1"/>
  <c r="DG476" i="1"/>
  <c r="DF476" i="1"/>
  <c r="DE476" i="1"/>
  <c r="DD476" i="1"/>
  <c r="DC476" i="1"/>
  <c r="DB476" i="1"/>
  <c r="DA476" i="1"/>
  <c r="CY476" i="1"/>
  <c r="CX476" i="1"/>
  <c r="CW476" i="1"/>
  <c r="CV476" i="1"/>
  <c r="CU476" i="1"/>
  <c r="CZ476" i="1" s="1"/>
  <c r="CT476" i="1"/>
  <c r="CS476" i="1"/>
  <c r="DJ475" i="1"/>
  <c r="DI475" i="1"/>
  <c r="DG475" i="1"/>
  <c r="DF475" i="1"/>
  <c r="DE475" i="1"/>
  <c r="DD475" i="1"/>
  <c r="DC475" i="1"/>
  <c r="DB475" i="1"/>
  <c r="DH475" i="1" s="1"/>
  <c r="DA475" i="1"/>
  <c r="CY475" i="1"/>
  <c r="CX475" i="1"/>
  <c r="CW475" i="1"/>
  <c r="CV475" i="1"/>
  <c r="CU475" i="1"/>
  <c r="CZ475" i="1" s="1"/>
  <c r="CT475" i="1"/>
  <c r="CS475" i="1"/>
  <c r="DJ474" i="1"/>
  <c r="DI474" i="1"/>
  <c r="DG474" i="1"/>
  <c r="DF474" i="1"/>
  <c r="DE474" i="1"/>
  <c r="DD474" i="1"/>
  <c r="DC474" i="1"/>
  <c r="DB474" i="1"/>
  <c r="DH474" i="1" s="1"/>
  <c r="DA474" i="1"/>
  <c r="CY474" i="1"/>
  <c r="CX474" i="1"/>
  <c r="CW474" i="1"/>
  <c r="CV474" i="1"/>
  <c r="CU474" i="1"/>
  <c r="CZ474" i="1" s="1"/>
  <c r="CT474" i="1"/>
  <c r="CS474" i="1"/>
  <c r="DJ473" i="1"/>
  <c r="DI473" i="1"/>
  <c r="DG473" i="1"/>
  <c r="DF473" i="1"/>
  <c r="DE473" i="1"/>
  <c r="DD473" i="1"/>
  <c r="DC473" i="1"/>
  <c r="DB473" i="1"/>
  <c r="DA473" i="1"/>
  <c r="CY473" i="1"/>
  <c r="CX473" i="1"/>
  <c r="CW473" i="1"/>
  <c r="CV473" i="1"/>
  <c r="CU473" i="1"/>
  <c r="CZ473" i="1" s="1"/>
  <c r="CT473" i="1"/>
  <c r="CS473" i="1"/>
  <c r="DJ472" i="1"/>
  <c r="DI472" i="1"/>
  <c r="DG472" i="1"/>
  <c r="DF472" i="1"/>
  <c r="DE472" i="1"/>
  <c r="DD472" i="1"/>
  <c r="DC472" i="1"/>
  <c r="DB472" i="1"/>
  <c r="DA472" i="1"/>
  <c r="CY472" i="1"/>
  <c r="CX472" i="1"/>
  <c r="CW472" i="1"/>
  <c r="CV472" i="1"/>
  <c r="CU472" i="1"/>
  <c r="CZ472" i="1" s="1"/>
  <c r="CT472" i="1"/>
  <c r="CS472" i="1"/>
  <c r="DJ471" i="1"/>
  <c r="DI471" i="1"/>
  <c r="DG471" i="1"/>
  <c r="DF471" i="1"/>
  <c r="DE471" i="1"/>
  <c r="DD471" i="1"/>
  <c r="DC471" i="1"/>
  <c r="DB471" i="1"/>
  <c r="DH471" i="1" s="1"/>
  <c r="DA471" i="1"/>
  <c r="CY471" i="1"/>
  <c r="CX471" i="1"/>
  <c r="CW471" i="1"/>
  <c r="CV471" i="1"/>
  <c r="CU471" i="1"/>
  <c r="CZ471" i="1" s="1"/>
  <c r="CT471" i="1"/>
  <c r="CS471" i="1"/>
  <c r="DJ470" i="1"/>
  <c r="DI470" i="1"/>
  <c r="DG470" i="1"/>
  <c r="DF470" i="1"/>
  <c r="DE470" i="1"/>
  <c r="DD470" i="1"/>
  <c r="DC470" i="1"/>
  <c r="DB470" i="1"/>
  <c r="DH470" i="1" s="1"/>
  <c r="DA470" i="1"/>
  <c r="CY470" i="1"/>
  <c r="CX470" i="1"/>
  <c r="CW470" i="1"/>
  <c r="CV470" i="1"/>
  <c r="CU470" i="1"/>
  <c r="CZ470" i="1" s="1"/>
  <c r="CT470" i="1"/>
  <c r="CS470" i="1"/>
  <c r="DJ469" i="1"/>
  <c r="DI469" i="1"/>
  <c r="DG469" i="1"/>
  <c r="DF469" i="1"/>
  <c r="DE469" i="1"/>
  <c r="DD469" i="1"/>
  <c r="DC469" i="1"/>
  <c r="DB469" i="1"/>
  <c r="DA469" i="1"/>
  <c r="CY469" i="1"/>
  <c r="CX469" i="1"/>
  <c r="CW469" i="1"/>
  <c r="CV469" i="1"/>
  <c r="CU469" i="1"/>
  <c r="CZ469" i="1" s="1"/>
  <c r="CT469" i="1"/>
  <c r="CS469" i="1"/>
  <c r="DJ468" i="1"/>
  <c r="DI468" i="1"/>
  <c r="DG468" i="1"/>
  <c r="DF468" i="1"/>
  <c r="DE468" i="1"/>
  <c r="DD468" i="1"/>
  <c r="DC468" i="1"/>
  <c r="DB468" i="1"/>
  <c r="DA468" i="1"/>
  <c r="CY468" i="1"/>
  <c r="CX468" i="1"/>
  <c r="CW468" i="1"/>
  <c r="CV468" i="1"/>
  <c r="CU468" i="1"/>
  <c r="CZ468" i="1" s="1"/>
  <c r="CT468" i="1"/>
  <c r="CS468" i="1"/>
  <c r="DJ467" i="1"/>
  <c r="DI467" i="1"/>
  <c r="DG467" i="1"/>
  <c r="DF467" i="1"/>
  <c r="DE467" i="1"/>
  <c r="DD467" i="1"/>
  <c r="DC467" i="1"/>
  <c r="DB467" i="1"/>
  <c r="DH467" i="1" s="1"/>
  <c r="DA467" i="1"/>
  <c r="CY467" i="1"/>
  <c r="CX467" i="1"/>
  <c r="CW467" i="1"/>
  <c r="CV467" i="1"/>
  <c r="CU467" i="1"/>
  <c r="CZ467" i="1" s="1"/>
  <c r="CT467" i="1"/>
  <c r="CS467" i="1"/>
  <c r="DJ466" i="1"/>
  <c r="DI466" i="1"/>
  <c r="DG466" i="1"/>
  <c r="DF466" i="1"/>
  <c r="DE466" i="1"/>
  <c r="DD466" i="1"/>
  <c r="DC466" i="1"/>
  <c r="DB466" i="1"/>
  <c r="DH466" i="1" s="1"/>
  <c r="DA466" i="1"/>
  <c r="CY466" i="1"/>
  <c r="CX466" i="1"/>
  <c r="CW466" i="1"/>
  <c r="CV466" i="1"/>
  <c r="CU466" i="1"/>
  <c r="CZ466" i="1" s="1"/>
  <c r="CT466" i="1"/>
  <c r="CS466" i="1"/>
  <c r="DJ465" i="1"/>
  <c r="DI465" i="1"/>
  <c r="DG465" i="1"/>
  <c r="DF465" i="1"/>
  <c r="DE465" i="1"/>
  <c r="DD465" i="1"/>
  <c r="DC465" i="1"/>
  <c r="DB465" i="1"/>
  <c r="DA465" i="1"/>
  <c r="CY465" i="1"/>
  <c r="CX465" i="1"/>
  <c r="CW465" i="1"/>
  <c r="CV465" i="1"/>
  <c r="CU465" i="1"/>
  <c r="CZ465" i="1" s="1"/>
  <c r="CT465" i="1"/>
  <c r="CS465" i="1"/>
  <c r="DJ464" i="1"/>
  <c r="DI464" i="1"/>
  <c r="DG464" i="1"/>
  <c r="DF464" i="1"/>
  <c r="DE464" i="1"/>
  <c r="DD464" i="1"/>
  <c r="DC464" i="1"/>
  <c r="DB464" i="1"/>
  <c r="DA464" i="1"/>
  <c r="CY464" i="1"/>
  <c r="CX464" i="1"/>
  <c r="CW464" i="1"/>
  <c r="CV464" i="1"/>
  <c r="CU464" i="1"/>
  <c r="CZ464" i="1" s="1"/>
  <c r="CT464" i="1"/>
  <c r="CS464" i="1"/>
  <c r="DJ463" i="1"/>
  <c r="DI463" i="1"/>
  <c r="DG463" i="1"/>
  <c r="DF463" i="1"/>
  <c r="DE463" i="1"/>
  <c r="DD463" i="1"/>
  <c r="DC463" i="1"/>
  <c r="DB463" i="1"/>
  <c r="DH463" i="1" s="1"/>
  <c r="DA463" i="1"/>
  <c r="CY463" i="1"/>
  <c r="CX463" i="1"/>
  <c r="CW463" i="1"/>
  <c r="CV463" i="1"/>
  <c r="CU463" i="1"/>
  <c r="CZ463" i="1" s="1"/>
  <c r="CT463" i="1"/>
  <c r="CS463" i="1"/>
  <c r="DJ462" i="1"/>
  <c r="DI462" i="1"/>
  <c r="DG462" i="1"/>
  <c r="DF462" i="1"/>
  <c r="DE462" i="1"/>
  <c r="DD462" i="1"/>
  <c r="DC462" i="1"/>
  <c r="DB462" i="1"/>
  <c r="DH462" i="1" s="1"/>
  <c r="DA462" i="1"/>
  <c r="CY462" i="1"/>
  <c r="CX462" i="1"/>
  <c r="CW462" i="1"/>
  <c r="CV462" i="1"/>
  <c r="CU462" i="1"/>
  <c r="CZ462" i="1" s="1"/>
  <c r="CT462" i="1"/>
  <c r="CS462" i="1"/>
  <c r="DJ461" i="1"/>
  <c r="DI461" i="1"/>
  <c r="DG461" i="1"/>
  <c r="DF461" i="1"/>
  <c r="DE461" i="1"/>
  <c r="DD461" i="1"/>
  <c r="DC461" i="1"/>
  <c r="DB461" i="1"/>
  <c r="DA461" i="1"/>
  <c r="CY461" i="1"/>
  <c r="CX461" i="1"/>
  <c r="CW461" i="1"/>
  <c r="CV461" i="1"/>
  <c r="CU461" i="1"/>
  <c r="CZ461" i="1" s="1"/>
  <c r="CT461" i="1"/>
  <c r="CS461" i="1"/>
  <c r="DJ460" i="1"/>
  <c r="DI460" i="1"/>
  <c r="DG460" i="1"/>
  <c r="DF460" i="1"/>
  <c r="DE460" i="1"/>
  <c r="DD460" i="1"/>
  <c r="DC460" i="1"/>
  <c r="DB460" i="1"/>
  <c r="DA460" i="1"/>
  <c r="CY460" i="1"/>
  <c r="CX460" i="1"/>
  <c r="CW460" i="1"/>
  <c r="CV460" i="1"/>
  <c r="CU460" i="1"/>
  <c r="CZ460" i="1" s="1"/>
  <c r="CT460" i="1"/>
  <c r="CS460" i="1"/>
  <c r="DJ459" i="1"/>
  <c r="DI459" i="1"/>
  <c r="DG459" i="1"/>
  <c r="DF459" i="1"/>
  <c r="DE459" i="1"/>
  <c r="DD459" i="1"/>
  <c r="DC459" i="1"/>
  <c r="DB459" i="1"/>
  <c r="DH459" i="1" s="1"/>
  <c r="DA459" i="1"/>
  <c r="CY459" i="1"/>
  <c r="CX459" i="1"/>
  <c r="CW459" i="1"/>
  <c r="CV459" i="1"/>
  <c r="CU459" i="1"/>
  <c r="CZ459" i="1" s="1"/>
  <c r="CT459" i="1"/>
  <c r="CS459" i="1"/>
  <c r="DJ458" i="1"/>
  <c r="DI458" i="1"/>
  <c r="DG458" i="1"/>
  <c r="DF458" i="1"/>
  <c r="DE458" i="1"/>
  <c r="DD458" i="1"/>
  <c r="DC458" i="1"/>
  <c r="DB458" i="1"/>
  <c r="DH458" i="1" s="1"/>
  <c r="DA458" i="1"/>
  <c r="CY458" i="1"/>
  <c r="CX458" i="1"/>
  <c r="CW458" i="1"/>
  <c r="CV458" i="1"/>
  <c r="CU458" i="1"/>
  <c r="CZ458" i="1" s="1"/>
  <c r="CT458" i="1"/>
  <c r="CS458" i="1"/>
  <c r="DJ457" i="1"/>
  <c r="DI457" i="1"/>
  <c r="DG457" i="1"/>
  <c r="DF457" i="1"/>
  <c r="DE457" i="1"/>
  <c r="DD457" i="1"/>
  <c r="DC457" i="1"/>
  <c r="DB457" i="1"/>
  <c r="DA457" i="1"/>
  <c r="CY457" i="1"/>
  <c r="CX457" i="1"/>
  <c r="CW457" i="1"/>
  <c r="CV457" i="1"/>
  <c r="CU457" i="1"/>
  <c r="CZ457" i="1" s="1"/>
  <c r="CT457" i="1"/>
  <c r="CS457" i="1"/>
  <c r="DJ456" i="1"/>
  <c r="DI456" i="1"/>
  <c r="DG456" i="1"/>
  <c r="DF456" i="1"/>
  <c r="DE456" i="1"/>
  <c r="DD456" i="1"/>
  <c r="DC456" i="1"/>
  <c r="DB456" i="1"/>
  <c r="DA456" i="1"/>
  <c r="CY456" i="1"/>
  <c r="CX456" i="1"/>
  <c r="CW456" i="1"/>
  <c r="CV456" i="1"/>
  <c r="CU456" i="1"/>
  <c r="CZ456" i="1" s="1"/>
  <c r="CT456" i="1"/>
  <c r="CS456" i="1"/>
  <c r="DJ455" i="1"/>
  <c r="DI455" i="1"/>
  <c r="DG455" i="1"/>
  <c r="DF455" i="1"/>
  <c r="DE455" i="1"/>
  <c r="DD455" i="1"/>
  <c r="DC455" i="1"/>
  <c r="DB455" i="1"/>
  <c r="DH455" i="1" s="1"/>
  <c r="DA455" i="1"/>
  <c r="CY455" i="1"/>
  <c r="CX455" i="1"/>
  <c r="CW455" i="1"/>
  <c r="CV455" i="1"/>
  <c r="CU455" i="1"/>
  <c r="CZ455" i="1" s="1"/>
  <c r="CT455" i="1"/>
  <c r="CS455" i="1"/>
  <c r="DJ454" i="1"/>
  <c r="DI454" i="1"/>
  <c r="DG454" i="1"/>
  <c r="DF454" i="1"/>
  <c r="DE454" i="1"/>
  <c r="DD454" i="1"/>
  <c r="DC454" i="1"/>
  <c r="DB454" i="1"/>
  <c r="DH454" i="1" s="1"/>
  <c r="DA454" i="1"/>
  <c r="CY454" i="1"/>
  <c r="CX454" i="1"/>
  <c r="CW454" i="1"/>
  <c r="CV454" i="1"/>
  <c r="CU454" i="1"/>
  <c r="CZ454" i="1" s="1"/>
  <c r="CT454" i="1"/>
  <c r="CS454" i="1"/>
  <c r="DJ453" i="1"/>
  <c r="DI453" i="1"/>
  <c r="DG453" i="1"/>
  <c r="DF453" i="1"/>
  <c r="DE453" i="1"/>
  <c r="DD453" i="1"/>
  <c r="DC453" i="1"/>
  <c r="DB453" i="1"/>
  <c r="DA453" i="1"/>
  <c r="CY453" i="1"/>
  <c r="CX453" i="1"/>
  <c r="CW453" i="1"/>
  <c r="CV453" i="1"/>
  <c r="CU453" i="1"/>
  <c r="CZ453" i="1" s="1"/>
  <c r="CT453" i="1"/>
  <c r="CS453" i="1"/>
  <c r="DJ452" i="1"/>
  <c r="DI452" i="1"/>
  <c r="DG452" i="1"/>
  <c r="DF452" i="1"/>
  <c r="DE452" i="1"/>
  <c r="DD452" i="1"/>
  <c r="DC452" i="1"/>
  <c r="DB452" i="1"/>
  <c r="DA452" i="1"/>
  <c r="CY452" i="1"/>
  <c r="CX452" i="1"/>
  <c r="CW452" i="1"/>
  <c r="CV452" i="1"/>
  <c r="CU452" i="1"/>
  <c r="CZ452" i="1" s="1"/>
  <c r="CT452" i="1"/>
  <c r="CS452" i="1"/>
  <c r="DJ451" i="1"/>
  <c r="DI451" i="1"/>
  <c r="DG451" i="1"/>
  <c r="DF451" i="1"/>
  <c r="DE451" i="1"/>
  <c r="DD451" i="1"/>
  <c r="DC451" i="1"/>
  <c r="DB451" i="1"/>
  <c r="DH451" i="1" s="1"/>
  <c r="DA451" i="1"/>
  <c r="CY451" i="1"/>
  <c r="CX451" i="1"/>
  <c r="CW451" i="1"/>
  <c r="CV451" i="1"/>
  <c r="CU451" i="1"/>
  <c r="CZ451" i="1" s="1"/>
  <c r="CT451" i="1"/>
  <c r="CS451" i="1"/>
  <c r="DJ450" i="1"/>
  <c r="DI450" i="1"/>
  <c r="DG450" i="1"/>
  <c r="DF450" i="1"/>
  <c r="DE450" i="1"/>
  <c r="DD450" i="1"/>
  <c r="DC450" i="1"/>
  <c r="DB450" i="1"/>
  <c r="DH450" i="1" s="1"/>
  <c r="DA450" i="1"/>
  <c r="CY450" i="1"/>
  <c r="CX450" i="1"/>
  <c r="CW450" i="1"/>
  <c r="CV450" i="1"/>
  <c r="CU450" i="1"/>
  <c r="CZ450" i="1" s="1"/>
  <c r="CT450" i="1"/>
  <c r="CS450" i="1"/>
  <c r="DJ449" i="1"/>
  <c r="DI449" i="1"/>
  <c r="DG449" i="1"/>
  <c r="DF449" i="1"/>
  <c r="DE449" i="1"/>
  <c r="DD449" i="1"/>
  <c r="DC449" i="1"/>
  <c r="DB449" i="1"/>
  <c r="DA449" i="1"/>
  <c r="CY449" i="1"/>
  <c r="CX449" i="1"/>
  <c r="CW449" i="1"/>
  <c r="CV449" i="1"/>
  <c r="CU449" i="1"/>
  <c r="CZ449" i="1" s="1"/>
  <c r="CT449" i="1"/>
  <c r="CS449" i="1"/>
  <c r="DJ448" i="1"/>
  <c r="DI448" i="1"/>
  <c r="DG448" i="1"/>
  <c r="DF448" i="1"/>
  <c r="DE448" i="1"/>
  <c r="DD448" i="1"/>
  <c r="DC448" i="1"/>
  <c r="DB448" i="1"/>
  <c r="DA448" i="1"/>
  <c r="CY448" i="1"/>
  <c r="CX448" i="1"/>
  <c r="CW448" i="1"/>
  <c r="CV448" i="1"/>
  <c r="CU448" i="1"/>
  <c r="CZ448" i="1" s="1"/>
  <c r="CT448" i="1"/>
  <c r="CS448" i="1"/>
  <c r="DJ447" i="1"/>
  <c r="DI447" i="1"/>
  <c r="DG447" i="1"/>
  <c r="DF447" i="1"/>
  <c r="DE447" i="1"/>
  <c r="DD447" i="1"/>
  <c r="DC447" i="1"/>
  <c r="DB447" i="1"/>
  <c r="DH447" i="1" s="1"/>
  <c r="DA447" i="1"/>
  <c r="CY447" i="1"/>
  <c r="CX447" i="1"/>
  <c r="CW447" i="1"/>
  <c r="CV447" i="1"/>
  <c r="CU447" i="1"/>
  <c r="CZ447" i="1" s="1"/>
  <c r="CT447" i="1"/>
  <c r="CS447" i="1"/>
  <c r="DJ446" i="1"/>
  <c r="DI446" i="1"/>
  <c r="DG446" i="1"/>
  <c r="DF446" i="1"/>
  <c r="DE446" i="1"/>
  <c r="DD446" i="1"/>
  <c r="DC446" i="1"/>
  <c r="DB446" i="1"/>
  <c r="DH446" i="1" s="1"/>
  <c r="DA446" i="1"/>
  <c r="CY446" i="1"/>
  <c r="CX446" i="1"/>
  <c r="CW446" i="1"/>
  <c r="CV446" i="1"/>
  <c r="CU446" i="1"/>
  <c r="CZ446" i="1" s="1"/>
  <c r="CT446" i="1"/>
  <c r="CS446" i="1"/>
  <c r="DJ445" i="1"/>
  <c r="DI445" i="1"/>
  <c r="DG445" i="1"/>
  <c r="DF445" i="1"/>
  <c r="DE445" i="1"/>
  <c r="DD445" i="1"/>
  <c r="DC445" i="1"/>
  <c r="DB445" i="1"/>
  <c r="DA445" i="1"/>
  <c r="CY445" i="1"/>
  <c r="CX445" i="1"/>
  <c r="CW445" i="1"/>
  <c r="CV445" i="1"/>
  <c r="CU445" i="1"/>
  <c r="CZ445" i="1" s="1"/>
  <c r="CT445" i="1"/>
  <c r="CS445" i="1"/>
  <c r="DJ444" i="1"/>
  <c r="DI444" i="1"/>
  <c r="DG444" i="1"/>
  <c r="DF444" i="1"/>
  <c r="DE444" i="1"/>
  <c r="DD444" i="1"/>
  <c r="DC444" i="1"/>
  <c r="DB444" i="1"/>
  <c r="DA444" i="1"/>
  <c r="CY444" i="1"/>
  <c r="CX444" i="1"/>
  <c r="CW444" i="1"/>
  <c r="CV444" i="1"/>
  <c r="CU444" i="1"/>
  <c r="CZ444" i="1" s="1"/>
  <c r="CT444" i="1"/>
  <c r="CS444" i="1"/>
  <c r="DJ443" i="1"/>
  <c r="DI443" i="1"/>
  <c r="DG443" i="1"/>
  <c r="DF443" i="1"/>
  <c r="DE443" i="1"/>
  <c r="DD443" i="1"/>
  <c r="DC443" i="1"/>
  <c r="DB443" i="1"/>
  <c r="DH443" i="1" s="1"/>
  <c r="DA443" i="1"/>
  <c r="CY443" i="1"/>
  <c r="CX443" i="1"/>
  <c r="CW443" i="1"/>
  <c r="CV443" i="1"/>
  <c r="CU443" i="1"/>
  <c r="CZ443" i="1" s="1"/>
  <c r="CT443" i="1"/>
  <c r="CS443" i="1"/>
  <c r="DJ442" i="1"/>
  <c r="DI442" i="1"/>
  <c r="DG442" i="1"/>
  <c r="DF442" i="1"/>
  <c r="DE442" i="1"/>
  <c r="DD442" i="1"/>
  <c r="DC442" i="1"/>
  <c r="DB442" i="1"/>
  <c r="DH442" i="1" s="1"/>
  <c r="DA442" i="1"/>
  <c r="CY442" i="1"/>
  <c r="CX442" i="1"/>
  <c r="CW442" i="1"/>
  <c r="CV442" i="1"/>
  <c r="CU442" i="1"/>
  <c r="CZ442" i="1" s="1"/>
  <c r="CT442" i="1"/>
  <c r="CS442" i="1"/>
  <c r="DJ441" i="1"/>
  <c r="DI441" i="1"/>
  <c r="DG441" i="1"/>
  <c r="DF441" i="1"/>
  <c r="DE441" i="1"/>
  <c r="DD441" i="1"/>
  <c r="DC441" i="1"/>
  <c r="DB441" i="1"/>
  <c r="DA441" i="1"/>
  <c r="CY441" i="1"/>
  <c r="CX441" i="1"/>
  <c r="CW441" i="1"/>
  <c r="CV441" i="1"/>
  <c r="CU441" i="1"/>
  <c r="CZ441" i="1" s="1"/>
  <c r="CT441" i="1"/>
  <c r="CS441" i="1"/>
  <c r="DJ440" i="1"/>
  <c r="DI440" i="1"/>
  <c r="DG440" i="1"/>
  <c r="DF440" i="1"/>
  <c r="DE440" i="1"/>
  <c r="DD440" i="1"/>
  <c r="DC440" i="1"/>
  <c r="DB440" i="1"/>
  <c r="DA440" i="1"/>
  <c r="CY440" i="1"/>
  <c r="CX440" i="1"/>
  <c r="CW440" i="1"/>
  <c r="CV440" i="1"/>
  <c r="CU440" i="1"/>
  <c r="CT440" i="1"/>
  <c r="CS440" i="1"/>
  <c r="DJ439" i="1"/>
  <c r="DI439" i="1"/>
  <c r="DG439" i="1"/>
  <c r="DF439" i="1"/>
  <c r="DE439" i="1"/>
  <c r="DD439" i="1"/>
  <c r="DC439" i="1"/>
  <c r="DH439" i="1" s="1"/>
  <c r="DB439" i="1"/>
  <c r="DA439" i="1"/>
  <c r="CY439" i="1"/>
  <c r="CX439" i="1"/>
  <c r="CW439" i="1"/>
  <c r="CV439" i="1"/>
  <c r="CU439" i="1"/>
  <c r="CZ439" i="1" s="1"/>
  <c r="CT439" i="1"/>
  <c r="CS439" i="1"/>
  <c r="DJ438" i="1"/>
  <c r="DI438" i="1"/>
  <c r="DG438" i="1"/>
  <c r="DF438" i="1"/>
  <c r="DE438" i="1"/>
  <c r="DD438" i="1"/>
  <c r="DC438" i="1"/>
  <c r="DB438" i="1"/>
  <c r="DH438" i="1" s="1"/>
  <c r="DA438" i="1"/>
  <c r="CY438" i="1"/>
  <c r="CX438" i="1"/>
  <c r="CW438" i="1"/>
  <c r="CV438" i="1"/>
  <c r="CU438" i="1"/>
  <c r="CZ438" i="1" s="1"/>
  <c r="CT438" i="1"/>
  <c r="CS438" i="1"/>
  <c r="DJ437" i="1"/>
  <c r="DI437" i="1"/>
  <c r="DG437" i="1"/>
  <c r="DF437" i="1"/>
  <c r="DE437" i="1"/>
  <c r="DD437" i="1"/>
  <c r="DC437" i="1"/>
  <c r="DH437" i="1" s="1"/>
  <c r="DB437" i="1"/>
  <c r="DA437" i="1"/>
  <c r="CY437" i="1"/>
  <c r="CX437" i="1"/>
  <c r="CW437" i="1"/>
  <c r="CV437" i="1"/>
  <c r="CU437" i="1"/>
  <c r="CZ437" i="1" s="1"/>
  <c r="CT437" i="1"/>
  <c r="CS437" i="1"/>
  <c r="DJ436" i="1"/>
  <c r="DI436" i="1"/>
  <c r="DG436" i="1"/>
  <c r="DF436" i="1"/>
  <c r="DE436" i="1"/>
  <c r="DD436" i="1"/>
  <c r="DC436" i="1"/>
  <c r="DB436" i="1"/>
  <c r="DA436" i="1"/>
  <c r="CY436" i="1"/>
  <c r="CX436" i="1"/>
  <c r="CW436" i="1"/>
  <c r="CV436" i="1"/>
  <c r="CU436" i="1"/>
  <c r="CT436" i="1"/>
  <c r="CS436" i="1"/>
  <c r="DJ435" i="1"/>
  <c r="DI435" i="1"/>
  <c r="DH435" i="1"/>
  <c r="DG435" i="1"/>
  <c r="DF435" i="1"/>
  <c r="DE435" i="1"/>
  <c r="DD435" i="1"/>
  <c r="DC435" i="1"/>
  <c r="DB435" i="1"/>
  <c r="DA435" i="1"/>
  <c r="CZ435" i="1"/>
  <c r="CY435" i="1"/>
  <c r="CX435" i="1"/>
  <c r="CW435" i="1"/>
  <c r="CV435" i="1"/>
  <c r="CU435" i="1"/>
  <c r="CT435" i="1"/>
  <c r="CS435" i="1"/>
  <c r="DJ434" i="1"/>
  <c r="DI434" i="1"/>
  <c r="DG434" i="1"/>
  <c r="DF434" i="1"/>
  <c r="DE434" i="1"/>
  <c r="DD434" i="1"/>
  <c r="DC434" i="1"/>
  <c r="DB434" i="1"/>
  <c r="DH434" i="1" s="1"/>
  <c r="DA434" i="1"/>
  <c r="CY434" i="1"/>
  <c r="CX434" i="1"/>
  <c r="CW434" i="1"/>
  <c r="CV434" i="1"/>
  <c r="CU434" i="1"/>
  <c r="CZ434" i="1" s="1"/>
  <c r="CT434" i="1"/>
  <c r="CS434" i="1"/>
  <c r="DJ433" i="1"/>
  <c r="DI433" i="1"/>
  <c r="DG433" i="1"/>
  <c r="DF433" i="1"/>
  <c r="DE433" i="1"/>
  <c r="DD433" i="1"/>
  <c r="DC433" i="1"/>
  <c r="DB433" i="1"/>
  <c r="DH433" i="1" s="1"/>
  <c r="DA433" i="1"/>
  <c r="CY433" i="1"/>
  <c r="CX433" i="1"/>
  <c r="CW433" i="1"/>
  <c r="CV433" i="1"/>
  <c r="CU433" i="1"/>
  <c r="CZ433" i="1" s="1"/>
  <c r="CT433" i="1"/>
  <c r="CS433" i="1"/>
  <c r="DJ432" i="1"/>
  <c r="DI432" i="1"/>
  <c r="DG432" i="1"/>
  <c r="DF432" i="1"/>
  <c r="DE432" i="1"/>
  <c r="DD432" i="1"/>
  <c r="DC432" i="1"/>
  <c r="DB432" i="1"/>
  <c r="DA432" i="1"/>
  <c r="CY432" i="1"/>
  <c r="CX432" i="1"/>
  <c r="CW432" i="1"/>
  <c r="CV432" i="1"/>
  <c r="CU432" i="1"/>
  <c r="CT432" i="1"/>
  <c r="CS432" i="1"/>
  <c r="DJ431" i="1"/>
  <c r="DI431" i="1"/>
  <c r="DG431" i="1"/>
  <c r="DF431" i="1"/>
  <c r="DE431" i="1"/>
  <c r="DD431" i="1"/>
  <c r="DC431" i="1"/>
  <c r="DH431" i="1" s="1"/>
  <c r="DB431" i="1"/>
  <c r="DA431" i="1"/>
  <c r="CY431" i="1"/>
  <c r="CX431" i="1"/>
  <c r="CW431" i="1"/>
  <c r="CV431" i="1"/>
  <c r="CU431" i="1"/>
  <c r="CZ431" i="1" s="1"/>
  <c r="CT431" i="1"/>
  <c r="CS431" i="1"/>
  <c r="DJ430" i="1"/>
  <c r="DI430" i="1"/>
  <c r="DG430" i="1"/>
  <c r="DF430" i="1"/>
  <c r="DE430" i="1"/>
  <c r="DH430" i="1" s="1"/>
  <c r="DD430" i="1"/>
  <c r="DC430" i="1"/>
  <c r="DB430" i="1"/>
  <c r="DA430" i="1"/>
  <c r="CY430" i="1"/>
  <c r="CX430" i="1"/>
  <c r="CW430" i="1"/>
  <c r="CZ430" i="1" s="1"/>
  <c r="CV430" i="1"/>
  <c r="CU430" i="1"/>
  <c r="CT430" i="1"/>
  <c r="CS430" i="1"/>
  <c r="DJ429" i="1"/>
  <c r="DI429" i="1"/>
  <c r="DG429" i="1"/>
  <c r="DF429" i="1"/>
  <c r="DE429" i="1"/>
  <c r="DD429" i="1"/>
  <c r="DC429" i="1"/>
  <c r="DB429" i="1"/>
  <c r="DH429" i="1" s="1"/>
  <c r="DA429" i="1"/>
  <c r="CY429" i="1"/>
  <c r="CX429" i="1"/>
  <c r="CW429" i="1"/>
  <c r="CV429" i="1"/>
  <c r="CU429" i="1"/>
  <c r="CZ429" i="1" s="1"/>
  <c r="CT429" i="1"/>
  <c r="CS429" i="1"/>
  <c r="DJ428" i="1"/>
  <c r="DI428" i="1"/>
  <c r="DG428" i="1"/>
  <c r="DF428" i="1"/>
  <c r="DE428" i="1"/>
  <c r="DD428" i="1"/>
  <c r="DC428" i="1"/>
  <c r="DB428" i="1"/>
  <c r="DA428" i="1"/>
  <c r="CY428" i="1"/>
  <c r="CX428" i="1"/>
  <c r="CW428" i="1"/>
  <c r="CV428" i="1"/>
  <c r="CU428" i="1"/>
  <c r="CZ428" i="1" s="1"/>
  <c r="CT428" i="1"/>
  <c r="CS428" i="1"/>
  <c r="DJ427" i="1"/>
  <c r="DI427" i="1"/>
  <c r="DG427" i="1"/>
  <c r="DF427" i="1"/>
  <c r="DE427" i="1"/>
  <c r="DD427" i="1"/>
  <c r="DC427" i="1"/>
  <c r="DH427" i="1" s="1"/>
  <c r="DB427" i="1"/>
  <c r="DA427" i="1"/>
  <c r="CY427" i="1"/>
  <c r="CX427" i="1"/>
  <c r="CW427" i="1"/>
  <c r="CV427" i="1"/>
  <c r="CU427" i="1"/>
  <c r="CZ427" i="1" s="1"/>
  <c r="CT427" i="1"/>
  <c r="CS427" i="1"/>
  <c r="DJ426" i="1"/>
  <c r="DI426" i="1"/>
  <c r="DG426" i="1"/>
  <c r="DF426" i="1"/>
  <c r="DE426" i="1"/>
  <c r="DD426" i="1"/>
  <c r="DC426" i="1"/>
  <c r="DH426" i="1" s="1"/>
  <c r="DB426" i="1"/>
  <c r="DA426" i="1"/>
  <c r="CY426" i="1"/>
  <c r="CX426" i="1"/>
  <c r="CW426" i="1"/>
  <c r="CV426" i="1"/>
  <c r="CU426" i="1"/>
  <c r="CZ426" i="1" s="1"/>
  <c r="CT426" i="1"/>
  <c r="CS426" i="1"/>
  <c r="DJ425" i="1"/>
  <c r="DI425" i="1"/>
  <c r="DG425" i="1"/>
  <c r="DF425" i="1"/>
  <c r="DE425" i="1"/>
  <c r="DH425" i="1" s="1"/>
  <c r="DD425" i="1"/>
  <c r="DC425" i="1"/>
  <c r="DB425" i="1"/>
  <c r="DA425" i="1"/>
  <c r="CY425" i="1"/>
  <c r="CX425" i="1"/>
  <c r="CW425" i="1"/>
  <c r="CZ425" i="1" s="1"/>
  <c r="CV425" i="1"/>
  <c r="CU425" i="1"/>
  <c r="CT425" i="1"/>
  <c r="CS425" i="1"/>
  <c r="DJ424" i="1"/>
  <c r="DI424" i="1"/>
  <c r="DG424" i="1"/>
  <c r="DF424" i="1"/>
  <c r="DE424" i="1"/>
  <c r="DD424" i="1"/>
  <c r="DC424" i="1"/>
  <c r="DB424" i="1"/>
  <c r="DA424" i="1"/>
  <c r="CY424" i="1"/>
  <c r="CX424" i="1"/>
  <c r="CW424" i="1"/>
  <c r="CV424" i="1"/>
  <c r="CU424" i="1"/>
  <c r="CT424" i="1"/>
  <c r="CS424" i="1"/>
  <c r="DJ423" i="1"/>
  <c r="DI423" i="1"/>
  <c r="DG423" i="1"/>
  <c r="DF423" i="1"/>
  <c r="DE423" i="1"/>
  <c r="DD423" i="1"/>
  <c r="DC423" i="1"/>
  <c r="DH423" i="1" s="1"/>
  <c r="DB423" i="1"/>
  <c r="DA423" i="1"/>
  <c r="CY423" i="1"/>
  <c r="CX423" i="1"/>
  <c r="CW423" i="1"/>
  <c r="CV423" i="1"/>
  <c r="CU423" i="1"/>
  <c r="CZ423" i="1" s="1"/>
  <c r="CT423" i="1"/>
  <c r="CS423" i="1"/>
  <c r="DJ422" i="1"/>
  <c r="DI422" i="1"/>
  <c r="DG422" i="1"/>
  <c r="DF422" i="1"/>
  <c r="DE422" i="1"/>
  <c r="DD422" i="1"/>
  <c r="DC422" i="1"/>
  <c r="DB422" i="1"/>
  <c r="DH422" i="1" s="1"/>
  <c r="DA422" i="1"/>
  <c r="CY422" i="1"/>
  <c r="CX422" i="1"/>
  <c r="CW422" i="1"/>
  <c r="CV422" i="1"/>
  <c r="CU422" i="1"/>
  <c r="CZ422" i="1" s="1"/>
  <c r="CT422" i="1"/>
  <c r="CS422" i="1"/>
  <c r="DJ421" i="1"/>
  <c r="DI421" i="1"/>
  <c r="DG421" i="1"/>
  <c r="DF421" i="1"/>
  <c r="DE421" i="1"/>
  <c r="DD421" i="1"/>
  <c r="DC421" i="1"/>
  <c r="DH421" i="1" s="1"/>
  <c r="DB421" i="1"/>
  <c r="DA421" i="1"/>
  <c r="CY421" i="1"/>
  <c r="CX421" i="1"/>
  <c r="CW421" i="1"/>
  <c r="CV421" i="1"/>
  <c r="CU421" i="1"/>
  <c r="CZ421" i="1" s="1"/>
  <c r="CT421" i="1"/>
  <c r="CS421" i="1"/>
  <c r="DJ420" i="1"/>
  <c r="DI420" i="1"/>
  <c r="DG420" i="1"/>
  <c r="DF420" i="1"/>
  <c r="DE420" i="1"/>
  <c r="DD420" i="1"/>
  <c r="DC420" i="1"/>
  <c r="DB420" i="1"/>
  <c r="DA420" i="1"/>
  <c r="CY420" i="1"/>
  <c r="CX420" i="1"/>
  <c r="CW420" i="1"/>
  <c r="CV420" i="1"/>
  <c r="CU420" i="1"/>
  <c r="CZ420" i="1" s="1"/>
  <c r="CT420" i="1"/>
  <c r="CS420" i="1"/>
  <c r="DJ419" i="1"/>
  <c r="DI419" i="1"/>
  <c r="DG419" i="1"/>
  <c r="DF419" i="1"/>
  <c r="DE419" i="1"/>
  <c r="DH419" i="1" s="1"/>
  <c r="DD419" i="1"/>
  <c r="DC419" i="1"/>
  <c r="DB419" i="1"/>
  <c r="DA419" i="1"/>
  <c r="CY419" i="1"/>
  <c r="CX419" i="1"/>
  <c r="CW419" i="1"/>
  <c r="CZ419" i="1" s="1"/>
  <c r="CV419" i="1"/>
  <c r="CU419" i="1"/>
  <c r="CT419" i="1"/>
  <c r="CS419" i="1"/>
  <c r="DJ418" i="1"/>
  <c r="DI418" i="1"/>
  <c r="DG418" i="1"/>
  <c r="DF418" i="1"/>
  <c r="DE418" i="1"/>
  <c r="DD418" i="1"/>
  <c r="DC418" i="1"/>
  <c r="DB418" i="1"/>
  <c r="DH418" i="1" s="1"/>
  <c r="DA418" i="1"/>
  <c r="CY418" i="1"/>
  <c r="CX418" i="1"/>
  <c r="CW418" i="1"/>
  <c r="CV418" i="1"/>
  <c r="CU418" i="1"/>
  <c r="CZ418" i="1" s="1"/>
  <c r="CT418" i="1"/>
  <c r="CS418" i="1"/>
  <c r="DJ417" i="1"/>
  <c r="DI417" i="1"/>
  <c r="DG417" i="1"/>
  <c r="DF417" i="1"/>
  <c r="DE417" i="1"/>
  <c r="DD417" i="1"/>
  <c r="DC417" i="1"/>
  <c r="DB417" i="1"/>
  <c r="DH417" i="1" s="1"/>
  <c r="DA417" i="1"/>
  <c r="CY417" i="1"/>
  <c r="CX417" i="1"/>
  <c r="CW417" i="1"/>
  <c r="CV417" i="1"/>
  <c r="CU417" i="1"/>
  <c r="CZ417" i="1" s="1"/>
  <c r="CT417" i="1"/>
  <c r="CS417" i="1"/>
  <c r="DJ416" i="1"/>
  <c r="DI416" i="1"/>
  <c r="DG416" i="1"/>
  <c r="DF416" i="1"/>
  <c r="DE416" i="1"/>
  <c r="DD416" i="1"/>
  <c r="DC416" i="1"/>
  <c r="DB416" i="1"/>
  <c r="DH416" i="1" s="1"/>
  <c r="DA416" i="1"/>
  <c r="CY416" i="1"/>
  <c r="CX416" i="1"/>
  <c r="CW416" i="1"/>
  <c r="CV416" i="1"/>
  <c r="CU416" i="1"/>
  <c r="CT416" i="1"/>
  <c r="CS416" i="1"/>
  <c r="DJ415" i="1"/>
  <c r="DI415" i="1"/>
  <c r="DG415" i="1"/>
  <c r="DF415" i="1"/>
  <c r="DE415" i="1"/>
  <c r="DD415" i="1"/>
  <c r="DC415" i="1"/>
  <c r="DH415" i="1" s="1"/>
  <c r="DB415" i="1"/>
  <c r="DA415" i="1"/>
  <c r="CY415" i="1"/>
  <c r="CX415" i="1"/>
  <c r="CW415" i="1"/>
  <c r="CV415" i="1"/>
  <c r="CU415" i="1"/>
  <c r="CZ415" i="1" s="1"/>
  <c r="CT415" i="1"/>
  <c r="CS415" i="1"/>
  <c r="DJ414" i="1"/>
  <c r="DI414" i="1"/>
  <c r="DG414" i="1"/>
  <c r="DF414" i="1"/>
  <c r="DE414" i="1"/>
  <c r="DH414" i="1" s="1"/>
  <c r="DD414" i="1"/>
  <c r="DC414" i="1"/>
  <c r="DB414" i="1"/>
  <c r="DA414" i="1"/>
  <c r="CY414" i="1"/>
  <c r="CX414" i="1"/>
  <c r="CW414" i="1"/>
  <c r="CZ414" i="1" s="1"/>
  <c r="CV414" i="1"/>
  <c r="CU414" i="1"/>
  <c r="CT414" i="1"/>
  <c r="CS414" i="1"/>
  <c r="DJ413" i="1"/>
  <c r="DI413" i="1"/>
  <c r="DG413" i="1"/>
  <c r="DF413" i="1"/>
  <c r="DE413" i="1"/>
  <c r="DD413" i="1"/>
  <c r="DC413" i="1"/>
  <c r="DB413" i="1"/>
  <c r="DH413" i="1" s="1"/>
  <c r="DA413" i="1"/>
  <c r="CY413" i="1"/>
  <c r="CX413" i="1"/>
  <c r="CW413" i="1"/>
  <c r="CV413" i="1"/>
  <c r="CU413" i="1"/>
  <c r="CZ413" i="1" s="1"/>
  <c r="CT413" i="1"/>
  <c r="CS413" i="1"/>
  <c r="DJ412" i="1"/>
  <c r="DI412" i="1"/>
  <c r="DG412" i="1"/>
  <c r="DF412" i="1"/>
  <c r="DE412" i="1"/>
  <c r="DD412" i="1"/>
  <c r="DC412" i="1"/>
  <c r="DB412" i="1"/>
  <c r="DA412" i="1"/>
  <c r="CY412" i="1"/>
  <c r="CX412" i="1"/>
  <c r="CW412" i="1"/>
  <c r="CV412" i="1"/>
  <c r="CU412" i="1"/>
  <c r="CZ412" i="1" s="1"/>
  <c r="CT412" i="1"/>
  <c r="CS412" i="1"/>
  <c r="DJ411" i="1"/>
  <c r="DI411" i="1"/>
  <c r="DG411" i="1"/>
  <c r="DF411" i="1"/>
  <c r="DE411" i="1"/>
  <c r="DD411" i="1"/>
  <c r="DC411" i="1"/>
  <c r="DH411" i="1" s="1"/>
  <c r="DB411" i="1"/>
  <c r="DA411" i="1"/>
  <c r="CY411" i="1"/>
  <c r="CX411" i="1"/>
  <c r="CW411" i="1"/>
  <c r="CV411" i="1"/>
  <c r="CU411" i="1"/>
  <c r="CZ411" i="1" s="1"/>
  <c r="CT411" i="1"/>
  <c r="CS411" i="1"/>
  <c r="DJ410" i="1"/>
  <c r="DI410" i="1"/>
  <c r="DG410" i="1"/>
  <c r="DF410" i="1"/>
  <c r="DE410" i="1"/>
  <c r="DD410" i="1"/>
  <c r="DC410" i="1"/>
  <c r="DH410" i="1" s="1"/>
  <c r="DB410" i="1"/>
  <c r="DA410" i="1"/>
  <c r="CY410" i="1"/>
  <c r="CX410" i="1"/>
  <c r="CW410" i="1"/>
  <c r="CV410" i="1"/>
  <c r="CU410" i="1"/>
  <c r="CZ410" i="1" s="1"/>
  <c r="CT410" i="1"/>
  <c r="CS410" i="1"/>
  <c r="DJ409" i="1"/>
  <c r="DI409" i="1"/>
  <c r="DG409" i="1"/>
  <c r="DF409" i="1"/>
  <c r="DE409" i="1"/>
  <c r="DH409" i="1" s="1"/>
  <c r="DD409" i="1"/>
  <c r="DC409" i="1"/>
  <c r="DB409" i="1"/>
  <c r="DA409" i="1"/>
  <c r="CY409" i="1"/>
  <c r="CX409" i="1"/>
  <c r="CW409" i="1"/>
  <c r="CZ409" i="1" s="1"/>
  <c r="CV409" i="1"/>
  <c r="CU409" i="1"/>
  <c r="CT409" i="1"/>
  <c r="CS409" i="1"/>
  <c r="DJ408" i="1"/>
  <c r="DI408" i="1"/>
  <c r="DG408" i="1"/>
  <c r="DF408" i="1"/>
  <c r="DE408" i="1"/>
  <c r="DD408" i="1"/>
  <c r="DC408" i="1"/>
  <c r="DB408" i="1"/>
  <c r="DA408" i="1"/>
  <c r="CY408" i="1"/>
  <c r="CX408" i="1"/>
  <c r="CW408" i="1"/>
  <c r="CV408" i="1"/>
  <c r="CU408" i="1"/>
  <c r="CT408" i="1"/>
  <c r="CS408" i="1"/>
  <c r="DJ407" i="1"/>
  <c r="DI407" i="1"/>
  <c r="DG407" i="1"/>
  <c r="DF407" i="1"/>
  <c r="DE407" i="1"/>
  <c r="DD407" i="1"/>
  <c r="DC407" i="1"/>
  <c r="DH407" i="1" s="1"/>
  <c r="DB407" i="1"/>
  <c r="DA407" i="1"/>
  <c r="CY407" i="1"/>
  <c r="CX407" i="1"/>
  <c r="CW407" i="1"/>
  <c r="CV407" i="1"/>
  <c r="CU407" i="1"/>
  <c r="CZ407" i="1" s="1"/>
  <c r="CT407" i="1"/>
  <c r="CS407" i="1"/>
  <c r="DJ406" i="1"/>
  <c r="DI406" i="1"/>
  <c r="DG406" i="1"/>
  <c r="DF406" i="1"/>
  <c r="DE406" i="1"/>
  <c r="DD406" i="1"/>
  <c r="DC406" i="1"/>
  <c r="DB406" i="1"/>
  <c r="DH406" i="1" s="1"/>
  <c r="DA406" i="1"/>
  <c r="CY406" i="1"/>
  <c r="CX406" i="1"/>
  <c r="CW406" i="1"/>
  <c r="CV406" i="1"/>
  <c r="CU406" i="1"/>
  <c r="CZ406" i="1" s="1"/>
  <c r="CT406" i="1"/>
  <c r="CS406" i="1"/>
  <c r="DJ405" i="1"/>
  <c r="DI405" i="1"/>
  <c r="DG405" i="1"/>
  <c r="DF405" i="1"/>
  <c r="DE405" i="1"/>
  <c r="DD405" i="1"/>
  <c r="DC405" i="1"/>
  <c r="DH405" i="1" s="1"/>
  <c r="DB405" i="1"/>
  <c r="DA405" i="1"/>
  <c r="CY405" i="1"/>
  <c r="CX405" i="1"/>
  <c r="CW405" i="1"/>
  <c r="CV405" i="1"/>
  <c r="CU405" i="1"/>
  <c r="CZ405" i="1" s="1"/>
  <c r="CT405" i="1"/>
  <c r="CS405" i="1"/>
  <c r="DJ404" i="1"/>
  <c r="DI404" i="1"/>
  <c r="DG404" i="1"/>
  <c r="DF404" i="1"/>
  <c r="DE404" i="1"/>
  <c r="DD404" i="1"/>
  <c r="DC404" i="1"/>
  <c r="DB404" i="1"/>
  <c r="DA404" i="1"/>
  <c r="CY404" i="1"/>
  <c r="CX404" i="1"/>
  <c r="CW404" i="1"/>
  <c r="CV404" i="1"/>
  <c r="CZ404" i="1" s="1"/>
  <c r="CU404" i="1"/>
  <c r="CT404" i="1"/>
  <c r="CS404" i="1"/>
  <c r="DJ403" i="1"/>
  <c r="DI403" i="1"/>
  <c r="DG403" i="1"/>
  <c r="DF403" i="1"/>
  <c r="DE403" i="1"/>
  <c r="DD403" i="1"/>
  <c r="DC403" i="1"/>
  <c r="DB403" i="1"/>
  <c r="DH403" i="1" s="1"/>
  <c r="DA403" i="1"/>
  <c r="CY403" i="1"/>
  <c r="CX403" i="1"/>
  <c r="CZ403" i="1" s="1"/>
  <c r="CW403" i="1"/>
  <c r="CV403" i="1"/>
  <c r="CU403" i="1"/>
  <c r="CT403" i="1"/>
  <c r="CS403" i="1"/>
  <c r="DJ402" i="1"/>
  <c r="DI402" i="1"/>
  <c r="DH402" i="1"/>
  <c r="DG402" i="1"/>
  <c r="DF402" i="1"/>
  <c r="DE402" i="1"/>
  <c r="DD402" i="1"/>
  <c r="DC402" i="1"/>
  <c r="DB402" i="1"/>
  <c r="DA402" i="1"/>
  <c r="CZ402" i="1"/>
  <c r="CY402" i="1"/>
  <c r="CX402" i="1"/>
  <c r="CW402" i="1"/>
  <c r="CV402" i="1"/>
  <c r="CU402" i="1"/>
  <c r="CT402" i="1"/>
  <c r="CS402" i="1"/>
  <c r="DJ401" i="1"/>
  <c r="DI401" i="1"/>
  <c r="DG401" i="1"/>
  <c r="DF401" i="1"/>
  <c r="DE401" i="1"/>
  <c r="DD401" i="1"/>
  <c r="DC401" i="1"/>
  <c r="DB401" i="1"/>
  <c r="DH401" i="1" s="1"/>
  <c r="DA401" i="1"/>
  <c r="CY401" i="1"/>
  <c r="CX401" i="1"/>
  <c r="CW401" i="1"/>
  <c r="CV401" i="1"/>
  <c r="CU401" i="1"/>
  <c r="CZ401" i="1" s="1"/>
  <c r="CT401" i="1"/>
  <c r="CS401" i="1"/>
  <c r="DJ400" i="1"/>
  <c r="DI400" i="1"/>
  <c r="DG400" i="1"/>
  <c r="DF400" i="1"/>
  <c r="DE400" i="1"/>
  <c r="DD400" i="1"/>
  <c r="DH400" i="1" s="1"/>
  <c r="DC400" i="1"/>
  <c r="DB400" i="1"/>
  <c r="DA400" i="1"/>
  <c r="CY400" i="1"/>
  <c r="CX400" i="1"/>
  <c r="CW400" i="1"/>
  <c r="CV400" i="1"/>
  <c r="CZ400" i="1" s="1"/>
  <c r="CU400" i="1"/>
  <c r="CT400" i="1"/>
  <c r="CS400" i="1"/>
  <c r="DJ399" i="1"/>
  <c r="DI399" i="1"/>
  <c r="DG399" i="1"/>
  <c r="DF399" i="1"/>
  <c r="DE399" i="1"/>
  <c r="DD399" i="1"/>
  <c r="DC399" i="1"/>
  <c r="DB399" i="1"/>
  <c r="DH399" i="1" s="1"/>
  <c r="DA399" i="1"/>
  <c r="CY399" i="1"/>
  <c r="CX399" i="1"/>
  <c r="CZ399" i="1" s="1"/>
  <c r="CW399" i="1"/>
  <c r="CV399" i="1"/>
  <c r="CU399" i="1"/>
  <c r="CT399" i="1"/>
  <c r="CS399" i="1"/>
  <c r="DJ398" i="1"/>
  <c r="DI398" i="1"/>
  <c r="DH398" i="1"/>
  <c r="DG398" i="1"/>
  <c r="DF398" i="1"/>
  <c r="DE398" i="1"/>
  <c r="DD398" i="1"/>
  <c r="DC398" i="1"/>
  <c r="DB398" i="1"/>
  <c r="DA398" i="1"/>
  <c r="CZ398" i="1"/>
  <c r="CY398" i="1"/>
  <c r="CX398" i="1"/>
  <c r="CW398" i="1"/>
  <c r="CV398" i="1"/>
  <c r="CU398" i="1"/>
  <c r="CT398" i="1"/>
  <c r="CS398" i="1"/>
  <c r="DJ397" i="1"/>
  <c r="DI397" i="1"/>
  <c r="DG397" i="1"/>
  <c r="DF397" i="1"/>
  <c r="DE397" i="1"/>
  <c r="DD397" i="1"/>
  <c r="DC397" i="1"/>
  <c r="DB397" i="1"/>
  <c r="DH397" i="1" s="1"/>
  <c r="DA397" i="1"/>
  <c r="CY397" i="1"/>
  <c r="CX397" i="1"/>
  <c r="CW397" i="1"/>
  <c r="CV397" i="1"/>
  <c r="CU397" i="1"/>
  <c r="CZ397" i="1" s="1"/>
  <c r="CT397" i="1"/>
  <c r="CS397" i="1"/>
  <c r="DJ396" i="1"/>
  <c r="DI396" i="1"/>
  <c r="DG396" i="1"/>
  <c r="DF396" i="1"/>
  <c r="DE396" i="1"/>
  <c r="DD396" i="1"/>
  <c r="DH396" i="1" s="1"/>
  <c r="DC396" i="1"/>
  <c r="DB396" i="1"/>
  <c r="DA396" i="1"/>
  <c r="CY396" i="1"/>
  <c r="CX396" i="1"/>
  <c r="CW396" i="1"/>
  <c r="CV396" i="1"/>
  <c r="CZ396" i="1" s="1"/>
  <c r="CU396" i="1"/>
  <c r="CT396" i="1"/>
  <c r="CS396" i="1"/>
  <c r="DJ395" i="1"/>
  <c r="DI395" i="1"/>
  <c r="DG395" i="1"/>
  <c r="DF395" i="1"/>
  <c r="DE395" i="1"/>
  <c r="DD395" i="1"/>
  <c r="DC395" i="1"/>
  <c r="DB395" i="1"/>
  <c r="DH395" i="1" s="1"/>
  <c r="DA395" i="1"/>
  <c r="CY395" i="1"/>
  <c r="CX395" i="1"/>
  <c r="CZ395" i="1" s="1"/>
  <c r="CW395" i="1"/>
  <c r="CV395" i="1"/>
  <c r="CU395" i="1"/>
  <c r="CT395" i="1"/>
  <c r="CS395" i="1"/>
  <c r="DJ394" i="1"/>
  <c r="DI394" i="1"/>
  <c r="DH394" i="1"/>
  <c r="DG394" i="1"/>
  <c r="DF394" i="1"/>
  <c r="DE394" i="1"/>
  <c r="DD394" i="1"/>
  <c r="DC394" i="1"/>
  <c r="DB394" i="1"/>
  <c r="DA394" i="1"/>
  <c r="CZ394" i="1"/>
  <c r="CY394" i="1"/>
  <c r="CX394" i="1"/>
  <c r="CW394" i="1"/>
  <c r="CV394" i="1"/>
  <c r="CU394" i="1"/>
  <c r="CT394" i="1"/>
  <c r="CS394" i="1"/>
  <c r="DJ393" i="1"/>
  <c r="DI393" i="1"/>
  <c r="DG393" i="1"/>
  <c r="DF393" i="1"/>
  <c r="DE393" i="1"/>
  <c r="DD393" i="1"/>
  <c r="DC393" i="1"/>
  <c r="DB393" i="1"/>
  <c r="DH393" i="1" s="1"/>
  <c r="DA393" i="1"/>
  <c r="CY393" i="1"/>
  <c r="CX393" i="1"/>
  <c r="CW393" i="1"/>
  <c r="CV393" i="1"/>
  <c r="CU393" i="1"/>
  <c r="CZ393" i="1" s="1"/>
  <c r="CT393" i="1"/>
  <c r="CS393" i="1"/>
  <c r="DJ392" i="1"/>
  <c r="DI392" i="1"/>
  <c r="DG392" i="1"/>
  <c r="DF392" i="1"/>
  <c r="DE392" i="1"/>
  <c r="DD392" i="1"/>
  <c r="DH392" i="1" s="1"/>
  <c r="DC392" i="1"/>
  <c r="DB392" i="1"/>
  <c r="DA392" i="1"/>
  <c r="CY392" i="1"/>
  <c r="CX392" i="1"/>
  <c r="CW392" i="1"/>
  <c r="CV392" i="1"/>
  <c r="CZ392" i="1" s="1"/>
  <c r="CU392" i="1"/>
  <c r="CT392" i="1"/>
  <c r="CS392" i="1"/>
  <c r="DJ391" i="1"/>
  <c r="DI391" i="1"/>
  <c r="DG391" i="1"/>
  <c r="DF391" i="1"/>
  <c r="DE391" i="1"/>
  <c r="DD391" i="1"/>
  <c r="DC391" i="1"/>
  <c r="DB391" i="1"/>
  <c r="DH391" i="1" s="1"/>
  <c r="DA391" i="1"/>
  <c r="CY391" i="1"/>
  <c r="CX391" i="1"/>
  <c r="CZ391" i="1" s="1"/>
  <c r="CW391" i="1"/>
  <c r="CV391" i="1"/>
  <c r="CU391" i="1"/>
  <c r="CT391" i="1"/>
  <c r="CS391" i="1"/>
  <c r="DJ390" i="1"/>
  <c r="DI390" i="1"/>
  <c r="DH390" i="1"/>
  <c r="DG390" i="1"/>
  <c r="DF390" i="1"/>
  <c r="DE390" i="1"/>
  <c r="DD390" i="1"/>
  <c r="DC390" i="1"/>
  <c r="DB390" i="1"/>
  <c r="DA390" i="1"/>
  <c r="CZ390" i="1"/>
  <c r="CY390" i="1"/>
  <c r="CX390" i="1"/>
  <c r="CW390" i="1"/>
  <c r="CV390" i="1"/>
  <c r="CU390" i="1"/>
  <c r="CT390" i="1"/>
  <c r="CS390" i="1"/>
  <c r="DJ389" i="1"/>
  <c r="DI389" i="1"/>
  <c r="DG389" i="1"/>
  <c r="DF389" i="1"/>
  <c r="DE389" i="1"/>
  <c r="DD389" i="1"/>
  <c r="DC389" i="1"/>
  <c r="DB389" i="1"/>
  <c r="DH389" i="1" s="1"/>
  <c r="DA389" i="1"/>
  <c r="CY389" i="1"/>
  <c r="CX389" i="1"/>
  <c r="CW389" i="1"/>
  <c r="CV389" i="1"/>
  <c r="CU389" i="1"/>
  <c r="CZ389" i="1" s="1"/>
  <c r="CT389" i="1"/>
  <c r="CS389" i="1"/>
  <c r="DJ388" i="1"/>
  <c r="DI388" i="1"/>
  <c r="DG388" i="1"/>
  <c r="DF388" i="1"/>
  <c r="DE388" i="1"/>
  <c r="DD388" i="1"/>
  <c r="DH388" i="1" s="1"/>
  <c r="DC388" i="1"/>
  <c r="DB388" i="1"/>
  <c r="DA388" i="1"/>
  <c r="CY388" i="1"/>
  <c r="CX388" i="1"/>
  <c r="CW388" i="1"/>
  <c r="CV388" i="1"/>
  <c r="CZ388" i="1" s="1"/>
  <c r="CU388" i="1"/>
  <c r="CT388" i="1"/>
  <c r="CS388" i="1"/>
  <c r="DJ387" i="1"/>
  <c r="DI387" i="1"/>
  <c r="DG387" i="1"/>
  <c r="DF387" i="1"/>
  <c r="DE387" i="1"/>
  <c r="DD387" i="1"/>
  <c r="DC387" i="1"/>
  <c r="DB387" i="1"/>
  <c r="DH387" i="1" s="1"/>
  <c r="DA387" i="1"/>
  <c r="CY387" i="1"/>
  <c r="CX387" i="1"/>
  <c r="CZ387" i="1" s="1"/>
  <c r="CW387" i="1"/>
  <c r="CV387" i="1"/>
  <c r="CU387" i="1"/>
  <c r="CT387" i="1"/>
  <c r="CS387" i="1"/>
  <c r="DJ386" i="1"/>
  <c r="DI386" i="1"/>
  <c r="DG386" i="1"/>
  <c r="DF386" i="1"/>
  <c r="DE386" i="1"/>
  <c r="DD386" i="1"/>
  <c r="DH386" i="1" s="1"/>
  <c r="DC386" i="1"/>
  <c r="DB386" i="1"/>
  <c r="DA386" i="1"/>
  <c r="CY386" i="1"/>
  <c r="CX386" i="1"/>
  <c r="CW386" i="1"/>
  <c r="CV386" i="1"/>
  <c r="CZ386" i="1" s="1"/>
  <c r="CU386" i="1"/>
  <c r="CT386" i="1"/>
  <c r="CS386" i="1"/>
  <c r="DJ385" i="1"/>
  <c r="DI385" i="1"/>
  <c r="DG385" i="1"/>
  <c r="DF385" i="1"/>
  <c r="DE385" i="1"/>
  <c r="DD385" i="1"/>
  <c r="DC385" i="1"/>
  <c r="DB385" i="1"/>
  <c r="DH385" i="1" s="1"/>
  <c r="DA385" i="1"/>
  <c r="CY385" i="1"/>
  <c r="CX385" i="1"/>
  <c r="CW385" i="1"/>
  <c r="CV385" i="1"/>
  <c r="CU385" i="1"/>
  <c r="CZ385" i="1" s="1"/>
  <c r="CT385" i="1"/>
  <c r="CS385" i="1"/>
  <c r="DJ384" i="1"/>
  <c r="DI384" i="1"/>
  <c r="DG384" i="1"/>
  <c r="DF384" i="1"/>
  <c r="DE384" i="1"/>
  <c r="DD384" i="1"/>
  <c r="DH384" i="1" s="1"/>
  <c r="DC384" i="1"/>
  <c r="DB384" i="1"/>
  <c r="DA384" i="1"/>
  <c r="CY384" i="1"/>
  <c r="CX384" i="1"/>
  <c r="CW384" i="1"/>
  <c r="CV384" i="1"/>
  <c r="CZ384" i="1" s="1"/>
  <c r="CU384" i="1"/>
  <c r="CT384" i="1"/>
  <c r="CS384" i="1"/>
  <c r="DJ383" i="1"/>
  <c r="DI383" i="1"/>
  <c r="DG383" i="1"/>
  <c r="DF383" i="1"/>
  <c r="DE383" i="1"/>
  <c r="DD383" i="1"/>
  <c r="DC383" i="1"/>
  <c r="DB383" i="1"/>
  <c r="DH383" i="1" s="1"/>
  <c r="DA383" i="1"/>
  <c r="CY383" i="1"/>
  <c r="CX383" i="1"/>
  <c r="CZ383" i="1" s="1"/>
  <c r="CW383" i="1"/>
  <c r="CV383" i="1"/>
  <c r="CU383" i="1"/>
  <c r="CT383" i="1"/>
  <c r="CS383" i="1"/>
  <c r="DJ382" i="1"/>
  <c r="DI382" i="1"/>
  <c r="DH382" i="1"/>
  <c r="DG382" i="1"/>
  <c r="DF382" i="1"/>
  <c r="DE382" i="1"/>
  <c r="DD382" i="1"/>
  <c r="DC382" i="1"/>
  <c r="DB382" i="1"/>
  <c r="DA382" i="1"/>
  <c r="CZ382" i="1"/>
  <c r="CY382" i="1"/>
  <c r="CX382" i="1"/>
  <c r="CW382" i="1"/>
  <c r="CV382" i="1"/>
  <c r="CU382" i="1"/>
  <c r="CT382" i="1"/>
  <c r="CS382" i="1"/>
  <c r="DJ381" i="1"/>
  <c r="DI381" i="1"/>
  <c r="DG381" i="1"/>
  <c r="DF381" i="1"/>
  <c r="DE381" i="1"/>
  <c r="DD381" i="1"/>
  <c r="DC381" i="1"/>
  <c r="DB381" i="1"/>
  <c r="DH381" i="1" s="1"/>
  <c r="DA381" i="1"/>
  <c r="CY381" i="1"/>
  <c r="CX381" i="1"/>
  <c r="CW381" i="1"/>
  <c r="CV381" i="1"/>
  <c r="CU381" i="1"/>
  <c r="CZ381" i="1" s="1"/>
  <c r="CT381" i="1"/>
  <c r="CS381" i="1"/>
  <c r="DJ380" i="1"/>
  <c r="DI380" i="1"/>
  <c r="DG380" i="1"/>
  <c r="DF380" i="1"/>
  <c r="DE380" i="1"/>
  <c r="DD380" i="1"/>
  <c r="DH380" i="1" s="1"/>
  <c r="DC380" i="1"/>
  <c r="DB380" i="1"/>
  <c r="DA380" i="1"/>
  <c r="CY380" i="1"/>
  <c r="CX380" i="1"/>
  <c r="CW380" i="1"/>
  <c r="CV380" i="1"/>
  <c r="CZ380" i="1" s="1"/>
  <c r="CU380" i="1"/>
  <c r="CT380" i="1"/>
  <c r="CS380" i="1"/>
  <c r="DJ379" i="1"/>
  <c r="DI379" i="1"/>
  <c r="DG379" i="1"/>
  <c r="DF379" i="1"/>
  <c r="DE379" i="1"/>
  <c r="DD379" i="1"/>
  <c r="DC379" i="1"/>
  <c r="DB379" i="1"/>
  <c r="DH379" i="1" s="1"/>
  <c r="DA379" i="1"/>
  <c r="CY379" i="1"/>
  <c r="CX379" i="1"/>
  <c r="CZ379" i="1" s="1"/>
  <c r="CW379" i="1"/>
  <c r="CV379" i="1"/>
  <c r="CU379" i="1"/>
  <c r="CT379" i="1"/>
  <c r="CS379" i="1"/>
  <c r="DJ378" i="1"/>
  <c r="DI378" i="1"/>
  <c r="DH378" i="1"/>
  <c r="DG378" i="1"/>
  <c r="DF378" i="1"/>
  <c r="DE378" i="1"/>
  <c r="DD378" i="1"/>
  <c r="DC378" i="1"/>
  <c r="DB378" i="1"/>
  <c r="DA378" i="1"/>
  <c r="CZ378" i="1"/>
  <c r="CY378" i="1"/>
  <c r="CX378" i="1"/>
  <c r="CW378" i="1"/>
  <c r="CV378" i="1"/>
  <c r="CU378" i="1"/>
  <c r="CT378" i="1"/>
  <c r="CS378" i="1"/>
  <c r="DJ377" i="1"/>
  <c r="DI377" i="1"/>
  <c r="DG377" i="1"/>
  <c r="DF377" i="1"/>
  <c r="DE377" i="1"/>
  <c r="DD377" i="1"/>
  <c r="DC377" i="1"/>
  <c r="DB377" i="1"/>
  <c r="DH377" i="1" s="1"/>
  <c r="DA377" i="1"/>
  <c r="CY377" i="1"/>
  <c r="CX377" i="1"/>
  <c r="CW377" i="1"/>
  <c r="CV377" i="1"/>
  <c r="CU377" i="1"/>
  <c r="CZ377" i="1" s="1"/>
  <c r="CT377" i="1"/>
  <c r="CS377" i="1"/>
  <c r="DJ376" i="1"/>
  <c r="DI376" i="1"/>
  <c r="DG376" i="1"/>
  <c r="DF376" i="1"/>
  <c r="DE376" i="1"/>
  <c r="DD376" i="1"/>
  <c r="DH376" i="1" s="1"/>
  <c r="DC376" i="1"/>
  <c r="DB376" i="1"/>
  <c r="DA376" i="1"/>
  <c r="CY376" i="1"/>
  <c r="CX376" i="1"/>
  <c r="CW376" i="1"/>
  <c r="CV376" i="1"/>
  <c r="CZ376" i="1" s="1"/>
  <c r="CU376" i="1"/>
  <c r="CT376" i="1"/>
  <c r="CS376" i="1"/>
  <c r="DJ375" i="1"/>
  <c r="DI375" i="1"/>
  <c r="DG375" i="1"/>
  <c r="DF375" i="1"/>
  <c r="DE375" i="1"/>
  <c r="DD375" i="1"/>
  <c r="DC375" i="1"/>
  <c r="DB375" i="1"/>
  <c r="DH375" i="1" s="1"/>
  <c r="DA375" i="1"/>
  <c r="CY375" i="1"/>
  <c r="CX375" i="1"/>
  <c r="CZ375" i="1" s="1"/>
  <c r="CW375" i="1"/>
  <c r="CV375" i="1"/>
  <c r="CU375" i="1"/>
  <c r="CT375" i="1"/>
  <c r="CS375" i="1"/>
  <c r="DJ374" i="1"/>
  <c r="DI374" i="1"/>
  <c r="DH374" i="1"/>
  <c r="DG374" i="1"/>
  <c r="DF374" i="1"/>
  <c r="DE374" i="1"/>
  <c r="DD374" i="1"/>
  <c r="DC374" i="1"/>
  <c r="DB374" i="1"/>
  <c r="DA374" i="1"/>
  <c r="CZ374" i="1"/>
  <c r="CY374" i="1"/>
  <c r="CX374" i="1"/>
  <c r="CW374" i="1"/>
  <c r="CV374" i="1"/>
  <c r="CU374" i="1"/>
  <c r="CT374" i="1"/>
  <c r="CS374" i="1"/>
  <c r="DJ373" i="1"/>
  <c r="DI373" i="1"/>
  <c r="DG373" i="1"/>
  <c r="DF373" i="1"/>
  <c r="DE373" i="1"/>
  <c r="DD373" i="1"/>
  <c r="DC373" i="1"/>
  <c r="DB373" i="1"/>
  <c r="DH373" i="1" s="1"/>
  <c r="DA373" i="1"/>
  <c r="CY373" i="1"/>
  <c r="CX373" i="1"/>
  <c r="CW373" i="1"/>
  <c r="CV373" i="1"/>
  <c r="CU373" i="1"/>
  <c r="CZ373" i="1" s="1"/>
  <c r="CT373" i="1"/>
  <c r="CS373" i="1"/>
  <c r="DJ372" i="1"/>
  <c r="DI372" i="1"/>
  <c r="DG372" i="1"/>
  <c r="DF372" i="1"/>
  <c r="DE372" i="1"/>
  <c r="DD372" i="1"/>
  <c r="DH372" i="1" s="1"/>
  <c r="DC372" i="1"/>
  <c r="DB372" i="1"/>
  <c r="DA372" i="1"/>
  <c r="CY372" i="1"/>
  <c r="CX372" i="1"/>
  <c r="CW372" i="1"/>
  <c r="CV372" i="1"/>
  <c r="CZ372" i="1" s="1"/>
  <c r="CU372" i="1"/>
  <c r="CT372" i="1"/>
  <c r="CS372" i="1"/>
  <c r="DJ371" i="1"/>
  <c r="DI371" i="1"/>
  <c r="DG371" i="1"/>
  <c r="DF371" i="1"/>
  <c r="DE371" i="1"/>
  <c r="DD371" i="1"/>
  <c r="DC371" i="1"/>
  <c r="DB371" i="1"/>
  <c r="DH371" i="1" s="1"/>
  <c r="DA371" i="1"/>
  <c r="CY371" i="1"/>
  <c r="CX371" i="1"/>
  <c r="CZ371" i="1" s="1"/>
  <c r="CW371" i="1"/>
  <c r="CV371" i="1"/>
  <c r="CU371" i="1"/>
  <c r="CT371" i="1"/>
  <c r="CS371" i="1"/>
  <c r="DJ370" i="1"/>
  <c r="DI370" i="1"/>
  <c r="DH370" i="1"/>
  <c r="DG370" i="1"/>
  <c r="DF370" i="1"/>
  <c r="DE370" i="1"/>
  <c r="DD370" i="1"/>
  <c r="DC370" i="1"/>
  <c r="DB370" i="1"/>
  <c r="DA370" i="1"/>
  <c r="CZ370" i="1"/>
  <c r="CY370" i="1"/>
  <c r="CX370" i="1"/>
  <c r="CW370" i="1"/>
  <c r="CV370" i="1"/>
  <c r="CU370" i="1"/>
  <c r="CT370" i="1"/>
  <c r="CS370" i="1"/>
  <c r="DJ369" i="1"/>
  <c r="DI369" i="1"/>
  <c r="DG369" i="1"/>
  <c r="DF369" i="1"/>
  <c r="DE369" i="1"/>
  <c r="DD369" i="1"/>
  <c r="DC369" i="1"/>
  <c r="DB369" i="1"/>
  <c r="DH369" i="1" s="1"/>
  <c r="DA369" i="1"/>
  <c r="CY369" i="1"/>
  <c r="CX369" i="1"/>
  <c r="CW369" i="1"/>
  <c r="CV369" i="1"/>
  <c r="CU369" i="1"/>
  <c r="CZ369" i="1" s="1"/>
  <c r="CT369" i="1"/>
  <c r="CS369" i="1"/>
  <c r="DJ368" i="1"/>
  <c r="DI368" i="1"/>
  <c r="DG368" i="1"/>
  <c r="DF368" i="1"/>
  <c r="DE368" i="1"/>
  <c r="DD368" i="1"/>
  <c r="DH368" i="1" s="1"/>
  <c r="DC368" i="1"/>
  <c r="DB368" i="1"/>
  <c r="DA368" i="1"/>
  <c r="CY368" i="1"/>
  <c r="CX368" i="1"/>
  <c r="CW368" i="1"/>
  <c r="CV368" i="1"/>
  <c r="CZ368" i="1" s="1"/>
  <c r="CU368" i="1"/>
  <c r="CT368" i="1"/>
  <c r="CS368" i="1"/>
  <c r="DJ367" i="1"/>
  <c r="DI367" i="1"/>
  <c r="DH367" i="1"/>
  <c r="DG367" i="1"/>
  <c r="DF367" i="1"/>
  <c r="DE367" i="1"/>
  <c r="DD367" i="1"/>
  <c r="DC367" i="1"/>
  <c r="DB367" i="1"/>
  <c r="DA367" i="1"/>
  <c r="CZ367" i="1"/>
  <c r="CY367" i="1"/>
  <c r="CX367" i="1"/>
  <c r="CW367" i="1"/>
  <c r="CV367" i="1"/>
  <c r="CU367" i="1"/>
  <c r="CT367" i="1"/>
  <c r="CS367" i="1"/>
  <c r="DJ366" i="1"/>
  <c r="DI366" i="1"/>
  <c r="DG366" i="1"/>
  <c r="DF366" i="1"/>
  <c r="DE366" i="1"/>
  <c r="DD366" i="1"/>
  <c r="DC366" i="1"/>
  <c r="DB366" i="1"/>
  <c r="DH366" i="1" s="1"/>
  <c r="DA366" i="1"/>
  <c r="CZ366" i="1"/>
  <c r="CY366" i="1"/>
  <c r="CX366" i="1"/>
  <c r="CW366" i="1"/>
  <c r="CV366" i="1"/>
  <c r="CU366" i="1"/>
  <c r="CT366" i="1"/>
  <c r="CS366" i="1"/>
  <c r="DJ365" i="1"/>
  <c r="DI365" i="1"/>
  <c r="DG365" i="1"/>
  <c r="DF365" i="1"/>
  <c r="DE365" i="1"/>
  <c r="DD365" i="1"/>
  <c r="DC365" i="1"/>
  <c r="DB365" i="1"/>
  <c r="DH365" i="1" s="1"/>
  <c r="DA365" i="1"/>
  <c r="CY365" i="1"/>
  <c r="CX365" i="1"/>
  <c r="CW365" i="1"/>
  <c r="CV365" i="1"/>
  <c r="CU365" i="1"/>
  <c r="CZ365" i="1" s="1"/>
  <c r="CT365" i="1"/>
  <c r="CS365" i="1"/>
  <c r="DJ364" i="1"/>
  <c r="DI364" i="1"/>
  <c r="DG364" i="1"/>
  <c r="DF364" i="1"/>
  <c r="DE364" i="1"/>
  <c r="DD364" i="1"/>
  <c r="DH364" i="1" s="1"/>
  <c r="DC364" i="1"/>
  <c r="DB364" i="1"/>
  <c r="DA364" i="1"/>
  <c r="CY364" i="1"/>
  <c r="CX364" i="1"/>
  <c r="CW364" i="1"/>
  <c r="CV364" i="1"/>
  <c r="CZ364" i="1" s="1"/>
  <c r="CU364" i="1"/>
  <c r="CT364" i="1"/>
  <c r="CS364" i="1"/>
  <c r="DJ363" i="1"/>
  <c r="DI363" i="1"/>
  <c r="DH363" i="1"/>
  <c r="DG363" i="1"/>
  <c r="DF363" i="1"/>
  <c r="DE363" i="1"/>
  <c r="DD363" i="1"/>
  <c r="DC363" i="1"/>
  <c r="DB363" i="1"/>
  <c r="DA363" i="1"/>
  <c r="CZ363" i="1"/>
  <c r="CY363" i="1"/>
  <c r="CX363" i="1"/>
  <c r="CW363" i="1"/>
  <c r="CV363" i="1"/>
  <c r="CU363" i="1"/>
  <c r="CT363" i="1"/>
  <c r="CS363" i="1"/>
  <c r="DJ362" i="1"/>
  <c r="DI362" i="1"/>
  <c r="DG362" i="1"/>
  <c r="DF362" i="1"/>
  <c r="DE362" i="1"/>
  <c r="DD362" i="1"/>
  <c r="DC362" i="1"/>
  <c r="DB362" i="1"/>
  <c r="DH362" i="1" s="1"/>
  <c r="DA362" i="1"/>
  <c r="CZ362" i="1"/>
  <c r="CY362" i="1"/>
  <c r="CX362" i="1"/>
  <c r="CW362" i="1"/>
  <c r="CV362" i="1"/>
  <c r="CU362" i="1"/>
  <c r="CT362" i="1"/>
  <c r="CS362" i="1"/>
  <c r="DJ361" i="1"/>
  <c r="DI361" i="1"/>
  <c r="DG361" i="1"/>
  <c r="DF361" i="1"/>
  <c r="DE361" i="1"/>
  <c r="DD361" i="1"/>
  <c r="DC361" i="1"/>
  <c r="DB361" i="1"/>
  <c r="DH361" i="1" s="1"/>
  <c r="DA361" i="1"/>
  <c r="CY361" i="1"/>
  <c r="CX361" i="1"/>
  <c r="CW361" i="1"/>
  <c r="CV361" i="1"/>
  <c r="CU361" i="1"/>
  <c r="CZ361" i="1" s="1"/>
  <c r="CT361" i="1"/>
  <c r="CS361" i="1"/>
  <c r="DJ360" i="1"/>
  <c r="DI360" i="1"/>
  <c r="DG360" i="1"/>
  <c r="DF360" i="1"/>
  <c r="DE360" i="1"/>
  <c r="DD360" i="1"/>
  <c r="DH360" i="1" s="1"/>
  <c r="DC360" i="1"/>
  <c r="DB360" i="1"/>
  <c r="DA360" i="1"/>
  <c r="CY360" i="1"/>
  <c r="CX360" i="1"/>
  <c r="CW360" i="1"/>
  <c r="CV360" i="1"/>
  <c r="CZ360" i="1" s="1"/>
  <c r="CU360" i="1"/>
  <c r="CT360" i="1"/>
  <c r="CS360" i="1"/>
  <c r="DJ359" i="1"/>
  <c r="DI359" i="1"/>
  <c r="DH359" i="1"/>
  <c r="DG359" i="1"/>
  <c r="DF359" i="1"/>
  <c r="DE359" i="1"/>
  <c r="DD359" i="1"/>
  <c r="DC359" i="1"/>
  <c r="DB359" i="1"/>
  <c r="DA359" i="1"/>
  <c r="CZ359" i="1"/>
  <c r="CY359" i="1"/>
  <c r="CX359" i="1"/>
  <c r="CW359" i="1"/>
  <c r="CV359" i="1"/>
  <c r="CU359" i="1"/>
  <c r="CT359" i="1"/>
  <c r="CS359" i="1"/>
  <c r="DJ358" i="1"/>
  <c r="DI358" i="1"/>
  <c r="DG358" i="1"/>
  <c r="DF358" i="1"/>
  <c r="DE358" i="1"/>
  <c r="DD358" i="1"/>
  <c r="DC358" i="1"/>
  <c r="DB358" i="1"/>
  <c r="DH358" i="1" s="1"/>
  <c r="DA358" i="1"/>
  <c r="CZ358" i="1"/>
  <c r="CY358" i="1"/>
  <c r="CX358" i="1"/>
  <c r="CW358" i="1"/>
  <c r="CV358" i="1"/>
  <c r="CU358" i="1"/>
  <c r="CT358" i="1"/>
  <c r="CS358" i="1"/>
  <c r="DJ357" i="1"/>
  <c r="DI357" i="1"/>
  <c r="DG357" i="1"/>
  <c r="DF357" i="1"/>
  <c r="DE357" i="1"/>
  <c r="DD357" i="1"/>
  <c r="DC357" i="1"/>
  <c r="DB357" i="1"/>
  <c r="DH357" i="1" s="1"/>
  <c r="DA357" i="1"/>
  <c r="CY357" i="1"/>
  <c r="CX357" i="1"/>
  <c r="CW357" i="1"/>
  <c r="CV357" i="1"/>
  <c r="CU357" i="1"/>
  <c r="CZ357" i="1" s="1"/>
  <c r="CT357" i="1"/>
  <c r="CS357" i="1"/>
  <c r="DJ356" i="1"/>
  <c r="DI356" i="1"/>
  <c r="DG356" i="1"/>
  <c r="DF356" i="1"/>
  <c r="DE356" i="1"/>
  <c r="DD356" i="1"/>
  <c r="DH356" i="1" s="1"/>
  <c r="DC356" i="1"/>
  <c r="DB356" i="1"/>
  <c r="DA356" i="1"/>
  <c r="CY356" i="1"/>
  <c r="CX356" i="1"/>
  <c r="CW356" i="1"/>
  <c r="CV356" i="1"/>
  <c r="CZ356" i="1" s="1"/>
  <c r="CU356" i="1"/>
  <c r="CT356" i="1"/>
  <c r="CS356" i="1"/>
  <c r="DJ355" i="1"/>
  <c r="DI355" i="1"/>
  <c r="DH355" i="1"/>
  <c r="DG355" i="1"/>
  <c r="DF355" i="1"/>
  <c r="DE355" i="1"/>
  <c r="DD355" i="1"/>
  <c r="DC355" i="1"/>
  <c r="DB355" i="1"/>
  <c r="DA355" i="1"/>
  <c r="CZ355" i="1"/>
  <c r="CY355" i="1"/>
  <c r="CX355" i="1"/>
  <c r="CW355" i="1"/>
  <c r="CV355" i="1"/>
  <c r="CU355" i="1"/>
  <c r="CT355" i="1"/>
  <c r="CS355" i="1"/>
  <c r="DJ354" i="1"/>
  <c r="DI354" i="1"/>
  <c r="DG354" i="1"/>
  <c r="DF354" i="1"/>
  <c r="DE354" i="1"/>
  <c r="DD354" i="1"/>
  <c r="DC354" i="1"/>
  <c r="DB354" i="1"/>
  <c r="DH354" i="1" s="1"/>
  <c r="DA354" i="1"/>
  <c r="CZ354" i="1"/>
  <c r="CY354" i="1"/>
  <c r="CX354" i="1"/>
  <c r="CW354" i="1"/>
  <c r="CV354" i="1"/>
  <c r="CU354" i="1"/>
  <c r="CT354" i="1"/>
  <c r="CS354" i="1"/>
  <c r="DJ353" i="1"/>
  <c r="DI353" i="1"/>
  <c r="DG353" i="1"/>
  <c r="DF353" i="1"/>
  <c r="DE353" i="1"/>
  <c r="DD353" i="1"/>
  <c r="DC353" i="1"/>
  <c r="DB353" i="1"/>
  <c r="DH353" i="1" s="1"/>
  <c r="DA353" i="1"/>
  <c r="CY353" i="1"/>
  <c r="CX353" i="1"/>
  <c r="CW353" i="1"/>
  <c r="CV353" i="1"/>
  <c r="CU353" i="1"/>
  <c r="CZ353" i="1" s="1"/>
  <c r="CT353" i="1"/>
  <c r="CS353" i="1"/>
  <c r="DJ352" i="1"/>
  <c r="DI352" i="1"/>
  <c r="DG352" i="1"/>
  <c r="DF352" i="1"/>
  <c r="DE352" i="1"/>
  <c r="DD352" i="1"/>
  <c r="DH352" i="1" s="1"/>
  <c r="DC352" i="1"/>
  <c r="DB352" i="1"/>
  <c r="DA352" i="1"/>
  <c r="CY352" i="1"/>
  <c r="CX352" i="1"/>
  <c r="CW352" i="1"/>
  <c r="CV352" i="1"/>
  <c r="CZ352" i="1" s="1"/>
  <c r="CU352" i="1"/>
  <c r="CT352" i="1"/>
  <c r="CS352" i="1"/>
  <c r="DJ351" i="1"/>
  <c r="DI351" i="1"/>
  <c r="DH351" i="1"/>
  <c r="DG351" i="1"/>
  <c r="DF351" i="1"/>
  <c r="DE351" i="1"/>
  <c r="DD351" i="1"/>
  <c r="DC351" i="1"/>
  <c r="DB351" i="1"/>
  <c r="DA351" i="1"/>
  <c r="CZ351" i="1"/>
  <c r="CY351" i="1"/>
  <c r="CX351" i="1"/>
  <c r="CW351" i="1"/>
  <c r="CV351" i="1"/>
  <c r="CU351" i="1"/>
  <c r="CT351" i="1"/>
  <c r="CS351" i="1"/>
  <c r="DJ350" i="1"/>
  <c r="DI350" i="1"/>
  <c r="DG350" i="1"/>
  <c r="DF350" i="1"/>
  <c r="DE350" i="1"/>
  <c r="DD350" i="1"/>
  <c r="DC350" i="1"/>
  <c r="DB350" i="1"/>
  <c r="DH350" i="1" s="1"/>
  <c r="DA350" i="1"/>
  <c r="CZ350" i="1"/>
  <c r="CY350" i="1"/>
  <c r="CX350" i="1"/>
  <c r="CW350" i="1"/>
  <c r="CV350" i="1"/>
  <c r="CU350" i="1"/>
  <c r="CT350" i="1"/>
  <c r="CS350" i="1"/>
  <c r="DJ349" i="1"/>
  <c r="DI349" i="1"/>
  <c r="DG349" i="1"/>
  <c r="DF349" i="1"/>
  <c r="DE349" i="1"/>
  <c r="DD349" i="1"/>
  <c r="DC349" i="1"/>
  <c r="DB349" i="1"/>
  <c r="DH349" i="1" s="1"/>
  <c r="DA349" i="1"/>
  <c r="CY349" i="1"/>
  <c r="CX349" i="1"/>
  <c r="CW349" i="1"/>
  <c r="CV349" i="1"/>
  <c r="CU349" i="1"/>
  <c r="CZ349" i="1" s="1"/>
  <c r="CT349" i="1"/>
  <c r="CS349" i="1"/>
  <c r="DJ348" i="1"/>
  <c r="DI348" i="1"/>
  <c r="DG348" i="1"/>
  <c r="DF348" i="1"/>
  <c r="DE348" i="1"/>
  <c r="DD348" i="1"/>
  <c r="DH348" i="1" s="1"/>
  <c r="DC348" i="1"/>
  <c r="DB348" i="1"/>
  <c r="DA348" i="1"/>
  <c r="CY348" i="1"/>
  <c r="CX348" i="1"/>
  <c r="CW348" i="1"/>
  <c r="CV348" i="1"/>
  <c r="CZ348" i="1" s="1"/>
  <c r="CU348" i="1"/>
  <c r="CT348" i="1"/>
  <c r="CS348" i="1"/>
  <c r="DJ347" i="1"/>
  <c r="DI347" i="1"/>
  <c r="DH347" i="1"/>
  <c r="DG347" i="1"/>
  <c r="DF347" i="1"/>
  <c r="DE347" i="1"/>
  <c r="DD347" i="1"/>
  <c r="DC347" i="1"/>
  <c r="DB347" i="1"/>
  <c r="DA347" i="1"/>
  <c r="CZ347" i="1"/>
  <c r="CY347" i="1"/>
  <c r="CX347" i="1"/>
  <c r="CW347" i="1"/>
  <c r="CV347" i="1"/>
  <c r="CU347" i="1"/>
  <c r="CT347" i="1"/>
  <c r="CS347" i="1"/>
  <c r="DJ346" i="1"/>
  <c r="DI346" i="1"/>
  <c r="DG346" i="1"/>
  <c r="DF346" i="1"/>
  <c r="DE346" i="1"/>
  <c r="DD346" i="1"/>
  <c r="DC346" i="1"/>
  <c r="DB346" i="1"/>
  <c r="DH346" i="1" s="1"/>
  <c r="DA346" i="1"/>
  <c r="CZ346" i="1"/>
  <c r="CY346" i="1"/>
  <c r="CX346" i="1"/>
  <c r="CW346" i="1"/>
  <c r="CV346" i="1"/>
  <c r="CU346" i="1"/>
  <c r="CT346" i="1"/>
  <c r="CS346" i="1"/>
  <c r="DJ345" i="1"/>
  <c r="DI345" i="1"/>
  <c r="DG345" i="1"/>
  <c r="DF345" i="1"/>
  <c r="DE345" i="1"/>
  <c r="DD345" i="1"/>
  <c r="DC345" i="1"/>
  <c r="DB345" i="1"/>
  <c r="DH345" i="1" s="1"/>
  <c r="DA345" i="1"/>
  <c r="CY345" i="1"/>
  <c r="CX345" i="1"/>
  <c r="CW345" i="1"/>
  <c r="CV345" i="1"/>
  <c r="CU345" i="1"/>
  <c r="CZ345" i="1" s="1"/>
  <c r="CT345" i="1"/>
  <c r="CS345" i="1"/>
  <c r="DJ344" i="1"/>
  <c r="DI344" i="1"/>
  <c r="DG344" i="1"/>
  <c r="DF344" i="1"/>
  <c r="DE344" i="1"/>
  <c r="DD344" i="1"/>
  <c r="DH344" i="1" s="1"/>
  <c r="DC344" i="1"/>
  <c r="DB344" i="1"/>
  <c r="DA344" i="1"/>
  <c r="CY344" i="1"/>
  <c r="CX344" i="1"/>
  <c r="CW344" i="1"/>
  <c r="CV344" i="1"/>
  <c r="CZ344" i="1" s="1"/>
  <c r="CU344" i="1"/>
  <c r="CT344" i="1"/>
  <c r="CS344" i="1"/>
  <c r="DJ343" i="1"/>
  <c r="DI343" i="1"/>
  <c r="DG343" i="1"/>
  <c r="DF343" i="1"/>
  <c r="DE343" i="1"/>
  <c r="DD343" i="1"/>
  <c r="DC343" i="1"/>
  <c r="DH343" i="1" s="1"/>
  <c r="DB343" i="1"/>
  <c r="DA343" i="1"/>
  <c r="CY343" i="1"/>
  <c r="CX343" i="1"/>
  <c r="CW343" i="1"/>
  <c r="CV343" i="1"/>
  <c r="CU343" i="1"/>
  <c r="CZ343" i="1" s="1"/>
  <c r="CT343" i="1"/>
  <c r="CS343" i="1"/>
  <c r="DJ342" i="1"/>
  <c r="DI342" i="1"/>
  <c r="DG342" i="1"/>
  <c r="DF342" i="1"/>
  <c r="DE342" i="1"/>
  <c r="DD342" i="1"/>
  <c r="DC342" i="1"/>
  <c r="DB342" i="1"/>
  <c r="DA342" i="1"/>
  <c r="CY342" i="1"/>
  <c r="CX342" i="1"/>
  <c r="CW342" i="1"/>
  <c r="CV342" i="1"/>
  <c r="CU342" i="1"/>
  <c r="CT342" i="1"/>
  <c r="CS342" i="1"/>
  <c r="DJ341" i="1"/>
  <c r="DI341" i="1"/>
  <c r="DG341" i="1"/>
  <c r="DF341" i="1"/>
  <c r="DE341" i="1"/>
  <c r="DD341" i="1"/>
  <c r="DC341" i="1"/>
  <c r="DB341" i="1"/>
  <c r="DA341" i="1"/>
  <c r="CY341" i="1"/>
  <c r="CX341" i="1"/>
  <c r="CW341" i="1"/>
  <c r="CV341" i="1"/>
  <c r="CU341" i="1"/>
  <c r="CT341" i="1"/>
  <c r="CS341" i="1"/>
  <c r="DJ340" i="1"/>
  <c r="DI340" i="1"/>
  <c r="DG340" i="1"/>
  <c r="DF340" i="1"/>
  <c r="DE340" i="1"/>
  <c r="DH340" i="1" s="1"/>
  <c r="DD340" i="1"/>
  <c r="DC340" i="1"/>
  <c r="DB340" i="1"/>
  <c r="DA340" i="1"/>
  <c r="CY340" i="1"/>
  <c r="CX340" i="1"/>
  <c r="CW340" i="1"/>
  <c r="CZ340" i="1" s="1"/>
  <c r="CV340" i="1"/>
  <c r="CU340" i="1"/>
  <c r="CT340" i="1"/>
  <c r="CS340" i="1"/>
  <c r="DJ339" i="1"/>
  <c r="DI339" i="1"/>
  <c r="DH339" i="1"/>
  <c r="DG339" i="1"/>
  <c r="DF339" i="1"/>
  <c r="DE339" i="1"/>
  <c r="DD339" i="1"/>
  <c r="DC339" i="1"/>
  <c r="DB339" i="1"/>
  <c r="DA339" i="1"/>
  <c r="CZ339" i="1"/>
  <c r="CY339" i="1"/>
  <c r="CX339" i="1"/>
  <c r="CW339" i="1"/>
  <c r="CV339" i="1"/>
  <c r="CU339" i="1"/>
  <c r="CT339" i="1"/>
  <c r="CS339" i="1"/>
  <c r="DJ338" i="1"/>
  <c r="DI338" i="1"/>
  <c r="DG338" i="1"/>
  <c r="DF338" i="1"/>
  <c r="DE338" i="1"/>
  <c r="DD338" i="1"/>
  <c r="DC338" i="1"/>
  <c r="DB338" i="1"/>
  <c r="DH338" i="1" s="1"/>
  <c r="DA338" i="1"/>
  <c r="CY338" i="1"/>
  <c r="CX338" i="1"/>
  <c r="CW338" i="1"/>
  <c r="CV338" i="1"/>
  <c r="CU338" i="1"/>
  <c r="CZ338" i="1" s="1"/>
  <c r="CT338" i="1"/>
  <c r="CS338" i="1"/>
  <c r="DJ337" i="1"/>
  <c r="DI337" i="1"/>
  <c r="DG337" i="1"/>
  <c r="DF337" i="1"/>
  <c r="DE337" i="1"/>
  <c r="DD337" i="1"/>
  <c r="DC337" i="1"/>
  <c r="DB337" i="1"/>
  <c r="DA337" i="1"/>
  <c r="CY337" i="1"/>
  <c r="CX337" i="1"/>
  <c r="CW337" i="1"/>
  <c r="CV337" i="1"/>
  <c r="CU337" i="1"/>
  <c r="CZ337" i="1" s="1"/>
  <c r="CT337" i="1"/>
  <c r="CS337" i="1"/>
  <c r="DJ336" i="1"/>
  <c r="DI336" i="1"/>
  <c r="DG336" i="1"/>
  <c r="DF336" i="1"/>
  <c r="DE336" i="1"/>
  <c r="DD336" i="1"/>
  <c r="DH336" i="1" s="1"/>
  <c r="DC336" i="1"/>
  <c r="DB336" i="1"/>
  <c r="DA336" i="1"/>
  <c r="CY336" i="1"/>
  <c r="CX336" i="1"/>
  <c r="CW336" i="1"/>
  <c r="CV336" i="1"/>
  <c r="CZ336" i="1" s="1"/>
  <c r="CU336" i="1"/>
  <c r="CT336" i="1"/>
  <c r="CS336" i="1"/>
  <c r="DJ335" i="1"/>
  <c r="DI335" i="1"/>
  <c r="DG335" i="1"/>
  <c r="DF335" i="1"/>
  <c r="DH335" i="1" s="1"/>
  <c r="DE335" i="1"/>
  <c r="DD335" i="1"/>
  <c r="DC335" i="1"/>
  <c r="DB335" i="1"/>
  <c r="DA335" i="1"/>
  <c r="CY335" i="1"/>
  <c r="CX335" i="1"/>
  <c r="CZ335" i="1" s="1"/>
  <c r="CW335" i="1"/>
  <c r="CV335" i="1"/>
  <c r="CU335" i="1"/>
  <c r="CT335" i="1"/>
  <c r="CS335" i="1"/>
  <c r="DJ334" i="1"/>
  <c r="DI334" i="1"/>
  <c r="DH334" i="1"/>
  <c r="DG334" i="1"/>
  <c r="DF334" i="1"/>
  <c r="DE334" i="1"/>
  <c r="DD334" i="1"/>
  <c r="DC334" i="1"/>
  <c r="DB334" i="1"/>
  <c r="DA334" i="1"/>
  <c r="CZ334" i="1"/>
  <c r="CY334" i="1"/>
  <c r="CX334" i="1"/>
  <c r="CW334" i="1"/>
  <c r="CV334" i="1"/>
  <c r="CU334" i="1"/>
  <c r="CT334" i="1"/>
  <c r="CS334" i="1"/>
  <c r="DJ333" i="1"/>
  <c r="DI333" i="1"/>
  <c r="DG333" i="1"/>
  <c r="DF333" i="1"/>
  <c r="DE333" i="1"/>
  <c r="DD333" i="1"/>
  <c r="DC333" i="1"/>
  <c r="DB333" i="1"/>
  <c r="DH333" i="1" s="1"/>
  <c r="DA333" i="1"/>
  <c r="CY333" i="1"/>
  <c r="CX333" i="1"/>
  <c r="CW333" i="1"/>
  <c r="CV333" i="1"/>
  <c r="CU333" i="1"/>
  <c r="CZ333" i="1" s="1"/>
  <c r="CT333" i="1"/>
  <c r="CS333" i="1"/>
  <c r="DJ332" i="1"/>
  <c r="DI332" i="1"/>
  <c r="DG332" i="1"/>
  <c r="DF332" i="1"/>
  <c r="DE332" i="1"/>
  <c r="DD332" i="1"/>
  <c r="DH332" i="1" s="1"/>
  <c r="DC332" i="1"/>
  <c r="DB332" i="1"/>
  <c r="DA332" i="1"/>
  <c r="CY332" i="1"/>
  <c r="CX332" i="1"/>
  <c r="CW332" i="1"/>
  <c r="CV332" i="1"/>
  <c r="CZ332" i="1" s="1"/>
  <c r="CU332" i="1"/>
  <c r="CT332" i="1"/>
  <c r="CS332" i="1"/>
  <c r="DJ331" i="1"/>
  <c r="DI331" i="1"/>
  <c r="DG331" i="1"/>
  <c r="DF331" i="1"/>
  <c r="DE331" i="1"/>
  <c r="DD331" i="1"/>
  <c r="DC331" i="1"/>
  <c r="DH331" i="1" s="1"/>
  <c r="DB331" i="1"/>
  <c r="DA331" i="1"/>
  <c r="CY331" i="1"/>
  <c r="CX331" i="1"/>
  <c r="CW331" i="1"/>
  <c r="CV331" i="1"/>
  <c r="CU331" i="1"/>
  <c r="CZ331" i="1" s="1"/>
  <c r="CT331" i="1"/>
  <c r="CS331" i="1"/>
  <c r="DJ330" i="1"/>
  <c r="DI330" i="1"/>
  <c r="DG330" i="1"/>
  <c r="DF330" i="1"/>
  <c r="DE330" i="1"/>
  <c r="DH330" i="1" s="1"/>
  <c r="DD330" i="1"/>
  <c r="DC330" i="1"/>
  <c r="DB330" i="1"/>
  <c r="DA330" i="1"/>
  <c r="CY330" i="1"/>
  <c r="CX330" i="1"/>
  <c r="CW330" i="1"/>
  <c r="CZ330" i="1" s="1"/>
  <c r="CV330" i="1"/>
  <c r="CU330" i="1"/>
  <c r="CT330" i="1"/>
  <c r="CS330" i="1"/>
  <c r="DJ329" i="1"/>
  <c r="DI329" i="1"/>
  <c r="DG329" i="1"/>
  <c r="DF329" i="1"/>
  <c r="DE329" i="1"/>
  <c r="DD329" i="1"/>
  <c r="DC329" i="1"/>
  <c r="DB329" i="1"/>
  <c r="DA329" i="1"/>
  <c r="CY329" i="1"/>
  <c r="CX329" i="1"/>
  <c r="CW329" i="1"/>
  <c r="CV329" i="1"/>
  <c r="CU329" i="1"/>
  <c r="CT329" i="1"/>
  <c r="CS329" i="1"/>
  <c r="DJ328" i="1"/>
  <c r="DI328" i="1"/>
  <c r="DH328" i="1"/>
  <c r="DG328" i="1"/>
  <c r="DF328" i="1"/>
  <c r="DE328" i="1"/>
  <c r="DD328" i="1"/>
  <c r="DC328" i="1"/>
  <c r="DB328" i="1"/>
  <c r="DA328" i="1"/>
  <c r="CZ328" i="1"/>
  <c r="CY328" i="1"/>
  <c r="CX328" i="1"/>
  <c r="CW328" i="1"/>
  <c r="CV328" i="1"/>
  <c r="CU328" i="1"/>
  <c r="CT328" i="1"/>
  <c r="CS328" i="1"/>
  <c r="DJ327" i="1"/>
  <c r="DI327" i="1"/>
  <c r="DG327" i="1"/>
  <c r="DF327" i="1"/>
  <c r="DE327" i="1"/>
  <c r="DD327" i="1"/>
  <c r="DC327" i="1"/>
  <c r="DB327" i="1"/>
  <c r="DH327" i="1" s="1"/>
  <c r="DA327" i="1"/>
  <c r="CY327" i="1"/>
  <c r="CX327" i="1"/>
  <c r="CW327" i="1"/>
  <c r="CV327" i="1"/>
  <c r="CU327" i="1"/>
  <c r="CZ327" i="1" s="1"/>
  <c r="CT327" i="1"/>
  <c r="CS327" i="1"/>
  <c r="DJ326" i="1"/>
  <c r="DI326" i="1"/>
  <c r="DG326" i="1"/>
  <c r="DF326" i="1"/>
  <c r="DE326" i="1"/>
  <c r="DD326" i="1"/>
  <c r="DH326" i="1" s="1"/>
  <c r="DC326" i="1"/>
  <c r="DB326" i="1"/>
  <c r="DA326" i="1"/>
  <c r="CY326" i="1"/>
  <c r="CX326" i="1"/>
  <c r="CW326" i="1"/>
  <c r="CV326" i="1"/>
  <c r="CZ326" i="1" s="1"/>
  <c r="CU326" i="1"/>
  <c r="CT326" i="1"/>
  <c r="CS326" i="1"/>
  <c r="DJ325" i="1"/>
  <c r="DI325" i="1"/>
  <c r="DG325" i="1"/>
  <c r="DF325" i="1"/>
  <c r="DE325" i="1"/>
  <c r="DD325" i="1"/>
  <c r="DC325" i="1"/>
  <c r="DB325" i="1"/>
  <c r="DA325" i="1"/>
  <c r="CY325" i="1"/>
  <c r="CX325" i="1"/>
  <c r="CW325" i="1"/>
  <c r="CV325" i="1"/>
  <c r="CU325" i="1"/>
  <c r="CT325" i="1"/>
  <c r="CS325" i="1"/>
  <c r="DJ324" i="1"/>
  <c r="DI324" i="1"/>
  <c r="DG324" i="1"/>
  <c r="DF324" i="1"/>
  <c r="DE324" i="1"/>
  <c r="DH324" i="1" s="1"/>
  <c r="DD324" i="1"/>
  <c r="DC324" i="1"/>
  <c r="DB324" i="1"/>
  <c r="DA324" i="1"/>
  <c r="CY324" i="1"/>
  <c r="CX324" i="1"/>
  <c r="CW324" i="1"/>
  <c r="CZ324" i="1" s="1"/>
  <c r="CV324" i="1"/>
  <c r="CU324" i="1"/>
  <c r="CT324" i="1"/>
  <c r="CS324" i="1"/>
  <c r="DJ323" i="1"/>
  <c r="DI323" i="1"/>
  <c r="DH323" i="1"/>
  <c r="DG323" i="1"/>
  <c r="DF323" i="1"/>
  <c r="DE323" i="1"/>
  <c r="DD323" i="1"/>
  <c r="DC323" i="1"/>
  <c r="DB323" i="1"/>
  <c r="DA323" i="1"/>
  <c r="CZ323" i="1"/>
  <c r="CY323" i="1"/>
  <c r="CX323" i="1"/>
  <c r="CW323" i="1"/>
  <c r="CV323" i="1"/>
  <c r="CU323" i="1"/>
  <c r="CT323" i="1"/>
  <c r="CS323" i="1"/>
  <c r="DJ322" i="1"/>
  <c r="DI322" i="1"/>
  <c r="DG322" i="1"/>
  <c r="DF322" i="1"/>
  <c r="DE322" i="1"/>
  <c r="DD322" i="1"/>
  <c r="DC322" i="1"/>
  <c r="DB322" i="1"/>
  <c r="DH322" i="1" s="1"/>
  <c r="DA322" i="1"/>
  <c r="CY322" i="1"/>
  <c r="CX322" i="1"/>
  <c r="CW322" i="1"/>
  <c r="CV322" i="1"/>
  <c r="CU322" i="1"/>
  <c r="CZ322" i="1" s="1"/>
  <c r="CT322" i="1"/>
  <c r="CS322" i="1"/>
  <c r="DJ321" i="1"/>
  <c r="DI321" i="1"/>
  <c r="DG321" i="1"/>
  <c r="DF321" i="1"/>
  <c r="DE321" i="1"/>
  <c r="DD321" i="1"/>
  <c r="DC321" i="1"/>
  <c r="DB321" i="1"/>
  <c r="DA321" i="1"/>
  <c r="CY321" i="1"/>
  <c r="CX321" i="1"/>
  <c r="CW321" i="1"/>
  <c r="CV321" i="1"/>
  <c r="CU321" i="1"/>
  <c r="CZ321" i="1" s="1"/>
  <c r="CT321" i="1"/>
  <c r="CS321" i="1"/>
  <c r="DJ320" i="1"/>
  <c r="DI320" i="1"/>
  <c r="DG320" i="1"/>
  <c r="DF320" i="1"/>
  <c r="DE320" i="1"/>
  <c r="DD320" i="1"/>
  <c r="DH320" i="1" s="1"/>
  <c r="DC320" i="1"/>
  <c r="DB320" i="1"/>
  <c r="DA320" i="1"/>
  <c r="CY320" i="1"/>
  <c r="CX320" i="1"/>
  <c r="CW320" i="1"/>
  <c r="CV320" i="1"/>
  <c r="CZ320" i="1" s="1"/>
  <c r="CU320" i="1"/>
  <c r="CT320" i="1"/>
  <c r="CS320" i="1"/>
  <c r="DJ319" i="1"/>
  <c r="DI319" i="1"/>
  <c r="DG319" i="1"/>
  <c r="DF319" i="1"/>
  <c r="DE319" i="1"/>
  <c r="DD319" i="1"/>
  <c r="DC319" i="1"/>
  <c r="DB319" i="1"/>
  <c r="DA319" i="1"/>
  <c r="CY319" i="1"/>
  <c r="CX319" i="1"/>
  <c r="CZ319" i="1" s="1"/>
  <c r="CW319" i="1"/>
  <c r="CV319" i="1"/>
  <c r="CU319" i="1"/>
  <c r="CT319" i="1"/>
  <c r="CS319" i="1"/>
  <c r="DJ318" i="1"/>
  <c r="DI318" i="1"/>
  <c r="DH318" i="1"/>
  <c r="DG318" i="1"/>
  <c r="DF318" i="1"/>
  <c r="DE318" i="1"/>
  <c r="DD318" i="1"/>
  <c r="DC318" i="1"/>
  <c r="DB318" i="1"/>
  <c r="DA318" i="1"/>
  <c r="CZ318" i="1"/>
  <c r="CY318" i="1"/>
  <c r="CX318" i="1"/>
  <c r="CW318" i="1"/>
  <c r="CV318" i="1"/>
  <c r="CU318" i="1"/>
  <c r="CT318" i="1"/>
  <c r="CS318" i="1"/>
  <c r="DJ317" i="1"/>
  <c r="DI317" i="1"/>
  <c r="DG317" i="1"/>
  <c r="DF317" i="1"/>
  <c r="DE317" i="1"/>
  <c r="DD317" i="1"/>
  <c r="DC317" i="1"/>
  <c r="DB317" i="1"/>
  <c r="DH317" i="1" s="1"/>
  <c r="DA317" i="1"/>
  <c r="CY317" i="1"/>
  <c r="CX317" i="1"/>
  <c r="CW317" i="1"/>
  <c r="CV317" i="1"/>
  <c r="CU317" i="1"/>
  <c r="CT317" i="1"/>
  <c r="CS317" i="1"/>
  <c r="DJ316" i="1"/>
  <c r="DI316" i="1"/>
  <c r="DG316" i="1"/>
  <c r="DF316" i="1"/>
  <c r="DE316" i="1"/>
  <c r="DD316" i="1"/>
  <c r="DH316" i="1" s="1"/>
  <c r="DC316" i="1"/>
  <c r="DB316" i="1"/>
  <c r="DA316" i="1"/>
  <c r="CY316" i="1"/>
  <c r="CX316" i="1"/>
  <c r="CW316" i="1"/>
  <c r="CV316" i="1"/>
  <c r="CZ316" i="1" s="1"/>
  <c r="CU316" i="1"/>
  <c r="CT316" i="1"/>
  <c r="CS316" i="1"/>
  <c r="DJ315" i="1"/>
  <c r="DI315" i="1"/>
  <c r="DG315" i="1"/>
  <c r="DF315" i="1"/>
  <c r="DH315" i="1" s="1"/>
  <c r="DE315" i="1"/>
  <c r="DD315" i="1"/>
  <c r="DC315" i="1"/>
  <c r="DB315" i="1"/>
  <c r="DA315" i="1"/>
  <c r="CY315" i="1"/>
  <c r="CX315" i="1"/>
  <c r="CZ315" i="1" s="1"/>
  <c r="CW315" i="1"/>
  <c r="CV315" i="1"/>
  <c r="CU315" i="1"/>
  <c r="CT315" i="1"/>
  <c r="CS315" i="1"/>
  <c r="DJ314" i="1"/>
  <c r="DI314" i="1"/>
  <c r="DG314" i="1"/>
  <c r="DF314" i="1"/>
  <c r="DE314" i="1"/>
  <c r="DD314" i="1"/>
  <c r="DC314" i="1"/>
  <c r="DB314" i="1"/>
  <c r="DH314" i="1" s="1"/>
  <c r="DA314" i="1"/>
  <c r="CZ314" i="1"/>
  <c r="CY314" i="1"/>
  <c r="CX314" i="1"/>
  <c r="CW314" i="1"/>
  <c r="CV314" i="1"/>
  <c r="CU314" i="1"/>
  <c r="CT314" i="1"/>
  <c r="CS314" i="1"/>
  <c r="DJ313" i="1"/>
  <c r="DI313" i="1"/>
  <c r="DG313" i="1"/>
  <c r="DF313" i="1"/>
  <c r="DE313" i="1"/>
  <c r="DD313" i="1"/>
  <c r="DC313" i="1"/>
  <c r="DB313" i="1"/>
  <c r="DA313" i="1"/>
  <c r="CY313" i="1"/>
  <c r="CX313" i="1"/>
  <c r="CW313" i="1"/>
  <c r="CV313" i="1"/>
  <c r="CU313" i="1"/>
  <c r="CT313" i="1"/>
  <c r="CS313" i="1"/>
  <c r="DJ312" i="1"/>
  <c r="DI312" i="1"/>
  <c r="DH312" i="1"/>
  <c r="DG312" i="1"/>
  <c r="DF312" i="1"/>
  <c r="DE312" i="1"/>
  <c r="DD312" i="1"/>
  <c r="DC312" i="1"/>
  <c r="DB312" i="1"/>
  <c r="DA312" i="1"/>
  <c r="CZ312" i="1"/>
  <c r="CY312" i="1"/>
  <c r="CX312" i="1"/>
  <c r="CW312" i="1"/>
  <c r="CV312" i="1"/>
  <c r="CU312" i="1"/>
  <c r="CT312" i="1"/>
  <c r="CS312" i="1"/>
  <c r="DJ311" i="1"/>
  <c r="DI311" i="1"/>
  <c r="DG311" i="1"/>
  <c r="DF311" i="1"/>
  <c r="DE311" i="1"/>
  <c r="DD311" i="1"/>
  <c r="DC311" i="1"/>
  <c r="DB311" i="1"/>
  <c r="DH311" i="1" s="1"/>
  <c r="DA311" i="1"/>
  <c r="CY311" i="1"/>
  <c r="CX311" i="1"/>
  <c r="CW311" i="1"/>
  <c r="CV311" i="1"/>
  <c r="CU311" i="1"/>
  <c r="CZ311" i="1" s="1"/>
  <c r="CT311" i="1"/>
  <c r="CS311" i="1"/>
  <c r="DJ310" i="1"/>
  <c r="DI310" i="1"/>
  <c r="DG310" i="1"/>
  <c r="DF310" i="1"/>
  <c r="DE310" i="1"/>
  <c r="DD310" i="1"/>
  <c r="DH310" i="1" s="1"/>
  <c r="DC310" i="1"/>
  <c r="DB310" i="1"/>
  <c r="DA310" i="1"/>
  <c r="CY310" i="1"/>
  <c r="CX310" i="1"/>
  <c r="CW310" i="1"/>
  <c r="CV310" i="1"/>
  <c r="CZ310" i="1" s="1"/>
  <c r="CU310" i="1"/>
  <c r="CT310" i="1"/>
  <c r="CS310" i="1"/>
  <c r="DJ309" i="1"/>
  <c r="DI309" i="1"/>
  <c r="DG309" i="1"/>
  <c r="DF309" i="1"/>
  <c r="DE309" i="1"/>
  <c r="DD309" i="1"/>
  <c r="DC309" i="1"/>
  <c r="DB309" i="1"/>
  <c r="DA309" i="1"/>
  <c r="CY309" i="1"/>
  <c r="CX309" i="1"/>
  <c r="CW309" i="1"/>
  <c r="CV309" i="1"/>
  <c r="CU309" i="1"/>
  <c r="CT309" i="1"/>
  <c r="CS309" i="1"/>
  <c r="DJ308" i="1"/>
  <c r="DI308" i="1"/>
  <c r="DG308" i="1"/>
  <c r="DF308" i="1"/>
  <c r="DH308" i="1" s="1"/>
  <c r="DE308" i="1"/>
  <c r="DD308" i="1"/>
  <c r="DC308" i="1"/>
  <c r="DB308" i="1"/>
  <c r="DA308" i="1"/>
  <c r="CY308" i="1"/>
  <c r="CX308" i="1"/>
  <c r="CZ308" i="1" s="1"/>
  <c r="CW308" i="1"/>
  <c r="CV308" i="1"/>
  <c r="CU308" i="1"/>
  <c r="CT308" i="1"/>
  <c r="CS308" i="1"/>
  <c r="DJ307" i="1"/>
  <c r="DI307" i="1"/>
  <c r="DH307" i="1"/>
  <c r="DG307" i="1"/>
  <c r="DF307" i="1"/>
  <c r="DE307" i="1"/>
  <c r="DD307" i="1"/>
  <c r="DC307" i="1"/>
  <c r="DB307" i="1"/>
  <c r="DA307" i="1"/>
  <c r="CZ307" i="1"/>
  <c r="CY307" i="1"/>
  <c r="CX307" i="1"/>
  <c r="CW307" i="1"/>
  <c r="CV307" i="1"/>
  <c r="CU307" i="1"/>
  <c r="CT307" i="1"/>
  <c r="CS307" i="1"/>
  <c r="DJ306" i="1"/>
  <c r="DI306" i="1"/>
  <c r="DG306" i="1"/>
  <c r="DF306" i="1"/>
  <c r="DE306" i="1"/>
  <c r="DD306" i="1"/>
  <c r="DC306" i="1"/>
  <c r="DB306" i="1"/>
  <c r="DH306" i="1" s="1"/>
  <c r="DA306" i="1"/>
  <c r="CY306" i="1"/>
  <c r="CX306" i="1"/>
  <c r="CW306" i="1"/>
  <c r="CV306" i="1"/>
  <c r="CU306" i="1"/>
  <c r="CZ306" i="1" s="1"/>
  <c r="CT306" i="1"/>
  <c r="CS306" i="1"/>
  <c r="DJ305" i="1"/>
  <c r="DI305" i="1"/>
  <c r="DG305" i="1"/>
  <c r="DF305" i="1"/>
  <c r="DE305" i="1"/>
  <c r="DD305" i="1"/>
  <c r="DC305" i="1"/>
  <c r="DB305" i="1"/>
  <c r="DA305" i="1"/>
  <c r="CY305" i="1"/>
  <c r="CX305" i="1"/>
  <c r="CW305" i="1"/>
  <c r="CV305" i="1"/>
  <c r="CU305" i="1"/>
  <c r="CZ305" i="1" s="1"/>
  <c r="CT305" i="1"/>
  <c r="CS305" i="1"/>
  <c r="DJ304" i="1"/>
  <c r="DI304" i="1"/>
  <c r="DG304" i="1"/>
  <c r="DF304" i="1"/>
  <c r="DE304" i="1"/>
  <c r="DD304" i="1"/>
  <c r="DH304" i="1" s="1"/>
  <c r="DC304" i="1"/>
  <c r="DB304" i="1"/>
  <c r="DA304" i="1"/>
  <c r="CY304" i="1"/>
  <c r="CX304" i="1"/>
  <c r="CW304" i="1"/>
  <c r="CV304" i="1"/>
  <c r="CZ304" i="1" s="1"/>
  <c r="CU304" i="1"/>
  <c r="CT304" i="1"/>
  <c r="CS304" i="1"/>
  <c r="DJ303" i="1"/>
  <c r="DI303" i="1"/>
  <c r="DG303" i="1"/>
  <c r="DF303" i="1"/>
  <c r="DE303" i="1"/>
  <c r="DD303" i="1"/>
  <c r="DC303" i="1"/>
  <c r="DB303" i="1"/>
  <c r="DH303" i="1" s="1"/>
  <c r="DA303" i="1"/>
  <c r="CY303" i="1"/>
  <c r="CX303" i="1"/>
  <c r="CZ303" i="1" s="1"/>
  <c r="CW303" i="1"/>
  <c r="CV303" i="1"/>
  <c r="CU303" i="1"/>
  <c r="CT303" i="1"/>
  <c r="CS303" i="1"/>
  <c r="DJ302" i="1"/>
  <c r="DI302" i="1"/>
  <c r="DH302" i="1"/>
  <c r="DG302" i="1"/>
  <c r="DF302" i="1"/>
  <c r="DE302" i="1"/>
  <c r="DD302" i="1"/>
  <c r="DC302" i="1"/>
  <c r="DB302" i="1"/>
  <c r="DA302" i="1"/>
  <c r="CZ302" i="1"/>
  <c r="CY302" i="1"/>
  <c r="CX302" i="1"/>
  <c r="CW302" i="1"/>
  <c r="CV302" i="1"/>
  <c r="CU302" i="1"/>
  <c r="CT302" i="1"/>
  <c r="CS302" i="1"/>
  <c r="DJ301" i="1"/>
  <c r="DI301" i="1"/>
  <c r="DG301" i="1"/>
  <c r="DF301" i="1"/>
  <c r="DE301" i="1"/>
  <c r="DD301" i="1"/>
  <c r="DC301" i="1"/>
  <c r="DB301" i="1"/>
  <c r="DH301" i="1" s="1"/>
  <c r="DA301" i="1"/>
  <c r="CY301" i="1"/>
  <c r="CX301" i="1"/>
  <c r="CW301" i="1"/>
  <c r="CV301" i="1"/>
  <c r="CU301" i="1"/>
  <c r="CT301" i="1"/>
  <c r="CS301" i="1"/>
  <c r="DJ300" i="1"/>
  <c r="DI300" i="1"/>
  <c r="DG300" i="1"/>
  <c r="DF300" i="1"/>
  <c r="DE300" i="1"/>
  <c r="DD300" i="1"/>
  <c r="DC300" i="1"/>
  <c r="DH300" i="1" s="1"/>
  <c r="DB300" i="1"/>
  <c r="DA300" i="1"/>
  <c r="CY300" i="1"/>
  <c r="CX300" i="1"/>
  <c r="CW300" i="1"/>
  <c r="CV300" i="1"/>
  <c r="CU300" i="1"/>
  <c r="CZ300" i="1" s="1"/>
  <c r="CT300" i="1"/>
  <c r="CS300" i="1"/>
  <c r="DJ299" i="1"/>
  <c r="DI299" i="1"/>
  <c r="DG299" i="1"/>
  <c r="DF299" i="1"/>
  <c r="DE299" i="1"/>
  <c r="DH299" i="1" s="1"/>
  <c r="DD299" i="1"/>
  <c r="DC299" i="1"/>
  <c r="DB299" i="1"/>
  <c r="DA299" i="1"/>
  <c r="CY299" i="1"/>
  <c r="CX299" i="1"/>
  <c r="CW299" i="1"/>
  <c r="CZ299" i="1" s="1"/>
  <c r="CV299" i="1"/>
  <c r="CU299" i="1"/>
  <c r="CT299" i="1"/>
  <c r="CS299" i="1"/>
  <c r="DJ298" i="1"/>
  <c r="DI298" i="1"/>
  <c r="DG298" i="1"/>
  <c r="DF298" i="1"/>
  <c r="DE298" i="1"/>
  <c r="DD298" i="1"/>
  <c r="DC298" i="1"/>
  <c r="DB298" i="1"/>
  <c r="DH298" i="1" s="1"/>
  <c r="DA298" i="1"/>
  <c r="CZ298" i="1"/>
  <c r="CY298" i="1"/>
  <c r="CX298" i="1"/>
  <c r="CW298" i="1"/>
  <c r="CV298" i="1"/>
  <c r="CU298" i="1"/>
  <c r="CT298" i="1"/>
  <c r="CS298" i="1"/>
  <c r="DJ297" i="1"/>
  <c r="DI297" i="1"/>
  <c r="DG297" i="1"/>
  <c r="DF297" i="1"/>
  <c r="DE297" i="1"/>
  <c r="DD297" i="1"/>
  <c r="DC297" i="1"/>
  <c r="DB297" i="1"/>
  <c r="DA297" i="1"/>
  <c r="CY297" i="1"/>
  <c r="CX297" i="1"/>
  <c r="CW297" i="1"/>
  <c r="CV297" i="1"/>
  <c r="CU297" i="1"/>
  <c r="CT297" i="1"/>
  <c r="CS297" i="1"/>
  <c r="DJ296" i="1"/>
  <c r="DI296" i="1"/>
  <c r="DH296" i="1"/>
  <c r="DG296" i="1"/>
  <c r="DF296" i="1"/>
  <c r="DE296" i="1"/>
  <c r="DD296" i="1"/>
  <c r="DC296" i="1"/>
  <c r="DB296" i="1"/>
  <c r="DA296" i="1"/>
  <c r="CZ296" i="1"/>
  <c r="CY296" i="1"/>
  <c r="CX296" i="1"/>
  <c r="CW296" i="1"/>
  <c r="CV296" i="1"/>
  <c r="CU296" i="1"/>
  <c r="CT296" i="1"/>
  <c r="CS296" i="1"/>
  <c r="DJ295" i="1"/>
  <c r="DI295" i="1"/>
  <c r="DG295" i="1"/>
  <c r="DF295" i="1"/>
  <c r="DE295" i="1"/>
  <c r="DD295" i="1"/>
  <c r="DC295" i="1"/>
  <c r="DB295" i="1"/>
  <c r="DH295" i="1" s="1"/>
  <c r="DA295" i="1"/>
  <c r="CY295" i="1"/>
  <c r="CX295" i="1"/>
  <c r="CW295" i="1"/>
  <c r="CV295" i="1"/>
  <c r="CU295" i="1"/>
  <c r="CZ295" i="1" s="1"/>
  <c r="CT295" i="1"/>
  <c r="CS295" i="1"/>
  <c r="DJ294" i="1"/>
  <c r="DI294" i="1"/>
  <c r="DG294" i="1"/>
  <c r="DF294" i="1"/>
  <c r="DE294" i="1"/>
  <c r="DD294" i="1"/>
  <c r="DH294" i="1" s="1"/>
  <c r="DC294" i="1"/>
  <c r="DB294" i="1"/>
  <c r="DA294" i="1"/>
  <c r="CY294" i="1"/>
  <c r="CX294" i="1"/>
  <c r="CW294" i="1"/>
  <c r="CV294" i="1"/>
  <c r="CZ294" i="1" s="1"/>
  <c r="CU294" i="1"/>
  <c r="CT294" i="1"/>
  <c r="CS294" i="1"/>
  <c r="DJ293" i="1"/>
  <c r="DI293" i="1"/>
  <c r="DG293" i="1"/>
  <c r="DF293" i="1"/>
  <c r="DE293" i="1"/>
  <c r="DD293" i="1"/>
  <c r="DC293" i="1"/>
  <c r="DB293" i="1"/>
  <c r="DA293" i="1"/>
  <c r="CY293" i="1"/>
  <c r="CX293" i="1"/>
  <c r="CW293" i="1"/>
  <c r="CV293" i="1"/>
  <c r="CU293" i="1"/>
  <c r="CT293" i="1"/>
  <c r="CS293" i="1"/>
  <c r="DJ292" i="1"/>
  <c r="DI292" i="1"/>
  <c r="DG292" i="1"/>
  <c r="DF292" i="1"/>
  <c r="DH292" i="1" s="1"/>
  <c r="DE292" i="1"/>
  <c r="DD292" i="1"/>
  <c r="DC292" i="1"/>
  <c r="DB292" i="1"/>
  <c r="DA292" i="1"/>
  <c r="CY292" i="1"/>
  <c r="CX292" i="1"/>
  <c r="CZ292" i="1" s="1"/>
  <c r="CW292" i="1"/>
  <c r="CV292" i="1"/>
  <c r="CU292" i="1"/>
  <c r="CT292" i="1"/>
  <c r="CS292" i="1"/>
  <c r="DJ291" i="1"/>
  <c r="DI291" i="1"/>
  <c r="DH291" i="1"/>
  <c r="DG291" i="1"/>
  <c r="DF291" i="1"/>
  <c r="DE291" i="1"/>
  <c r="DD291" i="1"/>
  <c r="DC291" i="1"/>
  <c r="DB291" i="1"/>
  <c r="DA291" i="1"/>
  <c r="CZ291" i="1"/>
  <c r="CY291" i="1"/>
  <c r="CX291" i="1"/>
  <c r="CW291" i="1"/>
  <c r="CV291" i="1"/>
  <c r="CU291" i="1"/>
  <c r="CT291" i="1"/>
  <c r="CS291" i="1"/>
  <c r="DJ290" i="1"/>
  <c r="DI290" i="1"/>
  <c r="DG290" i="1"/>
  <c r="DF290" i="1"/>
  <c r="DE290" i="1"/>
  <c r="DD290" i="1"/>
  <c r="DC290" i="1"/>
  <c r="DB290" i="1"/>
  <c r="DH290" i="1" s="1"/>
  <c r="DA290" i="1"/>
  <c r="CY290" i="1"/>
  <c r="CX290" i="1"/>
  <c r="CW290" i="1"/>
  <c r="CV290" i="1"/>
  <c r="CU290" i="1"/>
  <c r="CZ290" i="1" s="1"/>
  <c r="CT290" i="1"/>
  <c r="CS290" i="1"/>
  <c r="DJ289" i="1"/>
  <c r="DI289" i="1"/>
  <c r="DG289" i="1"/>
  <c r="DF289" i="1"/>
  <c r="DE289" i="1"/>
  <c r="DD289" i="1"/>
  <c r="DC289" i="1"/>
  <c r="DB289" i="1"/>
  <c r="DA289" i="1"/>
  <c r="CY289" i="1"/>
  <c r="CX289" i="1"/>
  <c r="CW289" i="1"/>
  <c r="CV289" i="1"/>
  <c r="CU289" i="1"/>
  <c r="CT289" i="1"/>
  <c r="CS289" i="1"/>
  <c r="DJ288" i="1"/>
  <c r="DI288" i="1"/>
  <c r="DG288" i="1"/>
  <c r="DF288" i="1"/>
  <c r="DE288" i="1"/>
  <c r="DD288" i="1"/>
  <c r="DH288" i="1" s="1"/>
  <c r="DC288" i="1"/>
  <c r="DB288" i="1"/>
  <c r="DA288" i="1"/>
  <c r="CY288" i="1"/>
  <c r="CX288" i="1"/>
  <c r="CW288" i="1"/>
  <c r="CV288" i="1"/>
  <c r="CZ288" i="1" s="1"/>
  <c r="CU288" i="1"/>
  <c r="CT288" i="1"/>
  <c r="CS288" i="1"/>
  <c r="DJ287" i="1"/>
  <c r="DI287" i="1"/>
  <c r="DG287" i="1"/>
  <c r="DF287" i="1"/>
  <c r="DE287" i="1"/>
  <c r="DD287" i="1"/>
  <c r="DC287" i="1"/>
  <c r="DB287" i="1"/>
  <c r="DH287" i="1" s="1"/>
  <c r="DA287" i="1"/>
  <c r="CY287" i="1"/>
  <c r="CX287" i="1"/>
  <c r="CZ287" i="1" s="1"/>
  <c r="CW287" i="1"/>
  <c r="CV287" i="1"/>
  <c r="CU287" i="1"/>
  <c r="CT287" i="1"/>
  <c r="CS287" i="1"/>
  <c r="DJ286" i="1"/>
  <c r="DI286" i="1"/>
  <c r="DH286" i="1"/>
  <c r="DG286" i="1"/>
  <c r="DF286" i="1"/>
  <c r="DE286" i="1"/>
  <c r="DD286" i="1"/>
  <c r="DC286" i="1"/>
  <c r="DB286" i="1"/>
  <c r="DA286" i="1"/>
  <c r="CZ286" i="1"/>
  <c r="CY286" i="1"/>
  <c r="CX286" i="1"/>
  <c r="CW286" i="1"/>
  <c r="CV286" i="1"/>
  <c r="CU286" i="1"/>
  <c r="CT286" i="1"/>
  <c r="CS286" i="1"/>
  <c r="DJ285" i="1"/>
  <c r="DI285" i="1"/>
  <c r="DG285" i="1"/>
  <c r="DF285" i="1"/>
  <c r="DE285" i="1"/>
  <c r="DD285" i="1"/>
  <c r="DC285" i="1"/>
  <c r="DB285" i="1"/>
  <c r="DA285" i="1"/>
  <c r="CY285" i="1"/>
  <c r="CX285" i="1"/>
  <c r="CW285" i="1"/>
  <c r="CV285" i="1"/>
  <c r="CU285" i="1"/>
  <c r="CT285" i="1"/>
  <c r="CS285" i="1"/>
  <c r="DJ284" i="1"/>
  <c r="DI284" i="1"/>
  <c r="DG284" i="1"/>
  <c r="DF284" i="1"/>
  <c r="DE284" i="1"/>
  <c r="DD284" i="1"/>
  <c r="DC284" i="1"/>
  <c r="DH284" i="1" s="1"/>
  <c r="DB284" i="1"/>
  <c r="DA284" i="1"/>
  <c r="CY284" i="1"/>
  <c r="CX284" i="1"/>
  <c r="CW284" i="1"/>
  <c r="CV284" i="1"/>
  <c r="CU284" i="1"/>
  <c r="CZ284" i="1" s="1"/>
  <c r="CT284" i="1"/>
  <c r="CS284" i="1"/>
  <c r="DJ283" i="1"/>
  <c r="DI283" i="1"/>
  <c r="DG283" i="1"/>
  <c r="DF283" i="1"/>
  <c r="DH283" i="1" s="1"/>
  <c r="DE283" i="1"/>
  <c r="DD283" i="1"/>
  <c r="DC283" i="1"/>
  <c r="DB283" i="1"/>
  <c r="DA283" i="1"/>
  <c r="CY283" i="1"/>
  <c r="CX283" i="1"/>
  <c r="CZ283" i="1" s="1"/>
  <c r="CW283" i="1"/>
  <c r="CV283" i="1"/>
  <c r="CU283" i="1"/>
  <c r="CT283" i="1"/>
  <c r="CS283" i="1"/>
  <c r="DJ282" i="1"/>
  <c r="DI282" i="1"/>
  <c r="DH282" i="1"/>
  <c r="DG282" i="1"/>
  <c r="DF282" i="1"/>
  <c r="DE282" i="1"/>
  <c r="DD282" i="1"/>
  <c r="DC282" i="1"/>
  <c r="DB282" i="1"/>
  <c r="DA282" i="1"/>
  <c r="CZ282" i="1"/>
  <c r="CY282" i="1"/>
  <c r="CX282" i="1"/>
  <c r="CW282" i="1"/>
  <c r="CV282" i="1"/>
  <c r="CU282" i="1"/>
  <c r="CT282" i="1"/>
  <c r="CS282" i="1"/>
  <c r="DJ281" i="1"/>
  <c r="DI281" i="1"/>
  <c r="DG281" i="1"/>
  <c r="DF281" i="1"/>
  <c r="DE281" i="1"/>
  <c r="DD281" i="1"/>
  <c r="DC281" i="1"/>
  <c r="DB281" i="1"/>
  <c r="DA281" i="1"/>
  <c r="CY281" i="1"/>
  <c r="CX281" i="1"/>
  <c r="CW281" i="1"/>
  <c r="CV281" i="1"/>
  <c r="CU281" i="1"/>
  <c r="CT281" i="1"/>
  <c r="CS281" i="1"/>
  <c r="DJ280" i="1"/>
  <c r="DI280" i="1"/>
  <c r="DH280" i="1"/>
  <c r="DG280" i="1"/>
  <c r="DF280" i="1"/>
  <c r="DE280" i="1"/>
  <c r="DD280" i="1"/>
  <c r="DC280" i="1"/>
  <c r="DB280" i="1"/>
  <c r="DA280" i="1"/>
  <c r="CZ280" i="1"/>
  <c r="CY280" i="1"/>
  <c r="CX280" i="1"/>
  <c r="CW280" i="1"/>
  <c r="CV280" i="1"/>
  <c r="CU280" i="1"/>
  <c r="CT280" i="1"/>
  <c r="CS280" i="1"/>
  <c r="DJ279" i="1"/>
  <c r="DI279" i="1"/>
  <c r="DG279" i="1"/>
  <c r="DF279" i="1"/>
  <c r="DE279" i="1"/>
  <c r="DD279" i="1"/>
  <c r="DC279" i="1"/>
  <c r="DB279" i="1"/>
  <c r="DH279" i="1" s="1"/>
  <c r="DA279" i="1"/>
  <c r="CY279" i="1"/>
  <c r="CX279" i="1"/>
  <c r="CW279" i="1"/>
  <c r="CV279" i="1"/>
  <c r="CU279" i="1"/>
  <c r="CZ279" i="1" s="1"/>
  <c r="CT279" i="1"/>
  <c r="CS279" i="1"/>
  <c r="DJ278" i="1"/>
  <c r="DI278" i="1"/>
  <c r="DG278" i="1"/>
  <c r="DF278" i="1"/>
  <c r="DE278" i="1"/>
  <c r="DD278" i="1"/>
  <c r="DH278" i="1" s="1"/>
  <c r="DC278" i="1"/>
  <c r="DB278" i="1"/>
  <c r="DA278" i="1"/>
  <c r="CY278" i="1"/>
  <c r="CX278" i="1"/>
  <c r="CW278" i="1"/>
  <c r="CV278" i="1"/>
  <c r="CZ278" i="1" s="1"/>
  <c r="CU278" i="1"/>
  <c r="CT278" i="1"/>
  <c r="CS278" i="1"/>
  <c r="DJ277" i="1"/>
  <c r="DI277" i="1"/>
  <c r="DG277" i="1"/>
  <c r="DF277" i="1"/>
  <c r="DE277" i="1"/>
  <c r="DD277" i="1"/>
  <c r="DC277" i="1"/>
  <c r="DB277" i="1"/>
  <c r="DA277" i="1"/>
  <c r="CY277" i="1"/>
  <c r="CX277" i="1"/>
  <c r="CW277" i="1"/>
  <c r="CV277" i="1"/>
  <c r="CU277" i="1"/>
  <c r="CT277" i="1"/>
  <c r="CS277" i="1"/>
  <c r="DJ276" i="1"/>
  <c r="DI276" i="1"/>
  <c r="DG276" i="1"/>
  <c r="DF276" i="1"/>
  <c r="DH276" i="1" s="1"/>
  <c r="DE276" i="1"/>
  <c r="DD276" i="1"/>
  <c r="DC276" i="1"/>
  <c r="DB276" i="1"/>
  <c r="DA276" i="1"/>
  <c r="CY276" i="1"/>
  <c r="CX276" i="1"/>
  <c r="CZ276" i="1" s="1"/>
  <c r="CW276" i="1"/>
  <c r="CV276" i="1"/>
  <c r="CU276" i="1"/>
  <c r="CT276" i="1"/>
  <c r="CS276" i="1"/>
  <c r="DJ275" i="1"/>
  <c r="DI275" i="1"/>
  <c r="DH275" i="1"/>
  <c r="DG275" i="1"/>
  <c r="DF275" i="1"/>
  <c r="DE275" i="1"/>
  <c r="DD275" i="1"/>
  <c r="DC275" i="1"/>
  <c r="DB275" i="1"/>
  <c r="DA275" i="1"/>
  <c r="CZ275" i="1"/>
  <c r="CY275" i="1"/>
  <c r="CX275" i="1"/>
  <c r="CW275" i="1"/>
  <c r="CV275" i="1"/>
  <c r="CU275" i="1"/>
  <c r="CT275" i="1"/>
  <c r="CS275" i="1"/>
  <c r="DJ274" i="1"/>
  <c r="DI274" i="1"/>
  <c r="DG274" i="1"/>
  <c r="DF274" i="1"/>
  <c r="DE274" i="1"/>
  <c r="DD274" i="1"/>
  <c r="DC274" i="1"/>
  <c r="DB274" i="1"/>
  <c r="DH274" i="1" s="1"/>
  <c r="DA274" i="1"/>
  <c r="CY274" i="1"/>
  <c r="CX274" i="1"/>
  <c r="CW274" i="1"/>
  <c r="CV274" i="1"/>
  <c r="CU274" i="1"/>
  <c r="CZ274" i="1" s="1"/>
  <c r="CT274" i="1"/>
  <c r="CS274" i="1"/>
  <c r="DJ273" i="1"/>
  <c r="DI273" i="1"/>
  <c r="DG273" i="1"/>
  <c r="DF273" i="1"/>
  <c r="DE273" i="1"/>
  <c r="DD273" i="1"/>
  <c r="DC273" i="1"/>
  <c r="DB273" i="1"/>
  <c r="DA273" i="1"/>
  <c r="CY273" i="1"/>
  <c r="CX273" i="1"/>
  <c r="CW273" i="1"/>
  <c r="CV273" i="1"/>
  <c r="CU273" i="1"/>
  <c r="CT273" i="1"/>
  <c r="CS273" i="1"/>
  <c r="DJ272" i="1"/>
  <c r="DI272" i="1"/>
  <c r="DG272" i="1"/>
  <c r="DF272" i="1"/>
  <c r="DE272" i="1"/>
  <c r="DD272" i="1"/>
  <c r="DH272" i="1" s="1"/>
  <c r="DC272" i="1"/>
  <c r="DB272" i="1"/>
  <c r="DA272" i="1"/>
  <c r="CY272" i="1"/>
  <c r="CX272" i="1"/>
  <c r="CW272" i="1"/>
  <c r="CV272" i="1"/>
  <c r="CZ272" i="1" s="1"/>
  <c r="CU272" i="1"/>
  <c r="CT272" i="1"/>
  <c r="CS272" i="1"/>
  <c r="DJ271" i="1"/>
  <c r="DI271" i="1"/>
  <c r="DG271" i="1"/>
  <c r="DF271" i="1"/>
  <c r="DE271" i="1"/>
  <c r="DD271" i="1"/>
  <c r="DC271" i="1"/>
  <c r="DB271" i="1"/>
  <c r="DH271" i="1" s="1"/>
  <c r="DA271" i="1"/>
  <c r="CY271" i="1"/>
  <c r="CX271" i="1"/>
  <c r="CZ271" i="1" s="1"/>
  <c r="CW271" i="1"/>
  <c r="CV271" i="1"/>
  <c r="CU271" i="1"/>
  <c r="CT271" i="1"/>
  <c r="CS271" i="1"/>
  <c r="DJ270" i="1"/>
  <c r="DI270" i="1"/>
  <c r="DH270" i="1"/>
  <c r="DG270" i="1"/>
  <c r="DF270" i="1"/>
  <c r="DE270" i="1"/>
  <c r="DD270" i="1"/>
  <c r="DC270" i="1"/>
  <c r="DB270" i="1"/>
  <c r="DA270" i="1"/>
  <c r="CZ270" i="1"/>
  <c r="CY270" i="1"/>
  <c r="CX270" i="1"/>
  <c r="CW270" i="1"/>
  <c r="CV270" i="1"/>
  <c r="CU270" i="1"/>
  <c r="CT270" i="1"/>
  <c r="CS270" i="1"/>
  <c r="DJ269" i="1"/>
  <c r="DI269" i="1"/>
  <c r="DG269" i="1"/>
  <c r="DF269" i="1"/>
  <c r="DE269" i="1"/>
  <c r="DD269" i="1"/>
  <c r="DC269" i="1"/>
  <c r="DB269" i="1"/>
  <c r="DA269" i="1"/>
  <c r="CY269" i="1"/>
  <c r="CX269" i="1"/>
  <c r="CW269" i="1"/>
  <c r="CV269" i="1"/>
  <c r="CU269" i="1"/>
  <c r="CT269" i="1"/>
  <c r="CS269" i="1"/>
  <c r="DJ268" i="1"/>
  <c r="DI268" i="1"/>
  <c r="DG268" i="1"/>
  <c r="DF268" i="1"/>
  <c r="DE268" i="1"/>
  <c r="DD268" i="1"/>
  <c r="DC268" i="1"/>
  <c r="DH268" i="1" s="1"/>
  <c r="DB268" i="1"/>
  <c r="DA268" i="1"/>
  <c r="CY268" i="1"/>
  <c r="CX268" i="1"/>
  <c r="CW268" i="1"/>
  <c r="CV268" i="1"/>
  <c r="CU268" i="1"/>
  <c r="CZ268" i="1" s="1"/>
  <c r="CT268" i="1"/>
  <c r="CS268" i="1"/>
  <c r="DJ267" i="1"/>
  <c r="DI267" i="1"/>
  <c r="DG267" i="1"/>
  <c r="DF267" i="1"/>
  <c r="DH267" i="1" s="1"/>
  <c r="DE267" i="1"/>
  <c r="DD267" i="1"/>
  <c r="DC267" i="1"/>
  <c r="DB267" i="1"/>
  <c r="DA267" i="1"/>
  <c r="CY267" i="1"/>
  <c r="CX267" i="1"/>
  <c r="CZ267" i="1" s="1"/>
  <c r="CW267" i="1"/>
  <c r="CV267" i="1"/>
  <c r="CU267" i="1"/>
  <c r="CT267" i="1"/>
  <c r="CS267" i="1"/>
  <c r="DJ266" i="1"/>
  <c r="DI266" i="1"/>
  <c r="DG266" i="1"/>
  <c r="DF266" i="1"/>
  <c r="DE266" i="1"/>
  <c r="DD266" i="1"/>
  <c r="DC266" i="1"/>
  <c r="DB266" i="1"/>
  <c r="DH266" i="1" s="1"/>
  <c r="DA266" i="1"/>
  <c r="CZ266" i="1"/>
  <c r="CY266" i="1"/>
  <c r="CX266" i="1"/>
  <c r="CW266" i="1"/>
  <c r="CV266" i="1"/>
  <c r="CU266" i="1"/>
  <c r="CT266" i="1"/>
  <c r="CS266" i="1"/>
  <c r="DJ265" i="1"/>
  <c r="DI265" i="1"/>
  <c r="DG265" i="1"/>
  <c r="DF265" i="1"/>
  <c r="DE265" i="1"/>
  <c r="DD265" i="1"/>
  <c r="DC265" i="1"/>
  <c r="DB265" i="1"/>
  <c r="DA265" i="1"/>
  <c r="CY265" i="1"/>
  <c r="CX265" i="1"/>
  <c r="CW265" i="1"/>
  <c r="CV265" i="1"/>
  <c r="CU265" i="1"/>
  <c r="CT265" i="1"/>
  <c r="CS265" i="1"/>
  <c r="DJ264" i="1"/>
  <c r="DI264" i="1"/>
  <c r="DH264" i="1"/>
  <c r="DG264" i="1"/>
  <c r="DF264" i="1"/>
  <c r="DE264" i="1"/>
  <c r="DD264" i="1"/>
  <c r="DC264" i="1"/>
  <c r="DB264" i="1"/>
  <c r="DA264" i="1"/>
  <c r="CZ264" i="1"/>
  <c r="CY264" i="1"/>
  <c r="CX264" i="1"/>
  <c r="CW264" i="1"/>
  <c r="CV264" i="1"/>
  <c r="CU264" i="1"/>
  <c r="CT264" i="1"/>
  <c r="CS264" i="1"/>
  <c r="DJ263" i="1"/>
  <c r="DI263" i="1"/>
  <c r="DG263" i="1"/>
  <c r="DF263" i="1"/>
  <c r="DE263" i="1"/>
  <c r="DD263" i="1"/>
  <c r="DC263" i="1"/>
  <c r="DB263" i="1"/>
  <c r="DH263" i="1" s="1"/>
  <c r="DA263" i="1"/>
  <c r="CY263" i="1"/>
  <c r="CX263" i="1"/>
  <c r="CW263" i="1"/>
  <c r="CV263" i="1"/>
  <c r="CU263" i="1"/>
  <c r="CZ263" i="1" s="1"/>
  <c r="CT263" i="1"/>
  <c r="CS263" i="1"/>
  <c r="DJ262" i="1"/>
  <c r="DI262" i="1"/>
  <c r="DG262" i="1"/>
  <c r="DF262" i="1"/>
  <c r="DE262" i="1"/>
  <c r="DD262" i="1"/>
  <c r="DH262" i="1" s="1"/>
  <c r="DC262" i="1"/>
  <c r="DB262" i="1"/>
  <c r="DA262" i="1"/>
  <c r="CY262" i="1"/>
  <c r="CX262" i="1"/>
  <c r="CW262" i="1"/>
  <c r="CV262" i="1"/>
  <c r="CZ262" i="1" s="1"/>
  <c r="CU262" i="1"/>
  <c r="CT262" i="1"/>
  <c r="CS262" i="1"/>
  <c r="DJ261" i="1"/>
  <c r="DI261" i="1"/>
  <c r="DG261" i="1"/>
  <c r="DF261" i="1"/>
  <c r="DE261" i="1"/>
  <c r="DD261" i="1"/>
  <c r="DC261" i="1"/>
  <c r="DB261" i="1"/>
  <c r="DA261" i="1"/>
  <c r="CY261" i="1"/>
  <c r="CX261" i="1"/>
  <c r="CW261" i="1"/>
  <c r="CV261" i="1"/>
  <c r="CU261" i="1"/>
  <c r="CT261" i="1"/>
  <c r="CS261" i="1"/>
  <c r="DJ260" i="1"/>
  <c r="DI260" i="1"/>
  <c r="DG260" i="1"/>
  <c r="DF260" i="1"/>
  <c r="DH260" i="1" s="1"/>
  <c r="DE260" i="1"/>
  <c r="DD260" i="1"/>
  <c r="DC260" i="1"/>
  <c r="DB260" i="1"/>
  <c r="DA260" i="1"/>
  <c r="CY260" i="1"/>
  <c r="CX260" i="1"/>
  <c r="CZ260" i="1" s="1"/>
  <c r="CW260" i="1"/>
  <c r="CV260" i="1"/>
  <c r="CU260" i="1"/>
  <c r="CT260" i="1"/>
  <c r="CS260" i="1"/>
  <c r="DJ259" i="1"/>
  <c r="DI259" i="1"/>
  <c r="DH259" i="1"/>
  <c r="DG259" i="1"/>
  <c r="DF259" i="1"/>
  <c r="DE259" i="1"/>
  <c r="DD259" i="1"/>
  <c r="DC259" i="1"/>
  <c r="DB259" i="1"/>
  <c r="DA259" i="1"/>
  <c r="CZ259" i="1"/>
  <c r="CY259" i="1"/>
  <c r="CX259" i="1"/>
  <c r="CW259" i="1"/>
  <c r="CV259" i="1"/>
  <c r="CU259" i="1"/>
  <c r="CT259" i="1"/>
  <c r="CS259" i="1"/>
  <c r="DJ258" i="1"/>
  <c r="DI258" i="1"/>
  <c r="DG258" i="1"/>
  <c r="DF258" i="1"/>
  <c r="DE258" i="1"/>
  <c r="DD258" i="1"/>
  <c r="DC258" i="1"/>
  <c r="DB258" i="1"/>
  <c r="DH258" i="1" s="1"/>
  <c r="DA258" i="1"/>
  <c r="CY258" i="1"/>
  <c r="CX258" i="1"/>
  <c r="CW258" i="1"/>
  <c r="CV258" i="1"/>
  <c r="CU258" i="1"/>
  <c r="CZ258" i="1" s="1"/>
  <c r="CT258" i="1"/>
  <c r="CS258" i="1"/>
  <c r="DJ257" i="1"/>
  <c r="DI257" i="1"/>
  <c r="DG257" i="1"/>
  <c r="DF257" i="1"/>
  <c r="DE257" i="1"/>
  <c r="DD257" i="1"/>
  <c r="DC257" i="1"/>
  <c r="DB257" i="1"/>
  <c r="DA257" i="1"/>
  <c r="CY257" i="1"/>
  <c r="CX257" i="1"/>
  <c r="CW257" i="1"/>
  <c r="CV257" i="1"/>
  <c r="CU257" i="1"/>
  <c r="CT257" i="1"/>
  <c r="CS257" i="1"/>
  <c r="DJ256" i="1"/>
  <c r="DI256" i="1"/>
  <c r="DG256" i="1"/>
  <c r="DF256" i="1"/>
  <c r="DE256" i="1"/>
  <c r="DD256" i="1"/>
  <c r="DH256" i="1" s="1"/>
  <c r="DC256" i="1"/>
  <c r="DB256" i="1"/>
  <c r="DA256" i="1"/>
  <c r="CY256" i="1"/>
  <c r="CX256" i="1"/>
  <c r="CW256" i="1"/>
  <c r="CV256" i="1"/>
  <c r="CZ256" i="1" s="1"/>
  <c r="CU256" i="1"/>
  <c r="CT256" i="1"/>
  <c r="CS256" i="1"/>
  <c r="DJ255" i="1"/>
  <c r="DI255" i="1"/>
  <c r="DG255" i="1"/>
  <c r="DF255" i="1"/>
  <c r="DE255" i="1"/>
  <c r="DD255" i="1"/>
  <c r="DC255" i="1"/>
  <c r="DB255" i="1"/>
  <c r="DH255" i="1" s="1"/>
  <c r="DA255" i="1"/>
  <c r="CY255" i="1"/>
  <c r="CX255" i="1"/>
  <c r="CZ255" i="1" s="1"/>
  <c r="CW255" i="1"/>
  <c r="CV255" i="1"/>
  <c r="CU255" i="1"/>
  <c r="CT255" i="1"/>
  <c r="CS255" i="1"/>
  <c r="DJ254" i="1"/>
  <c r="DI254" i="1"/>
  <c r="DH254" i="1"/>
  <c r="DG254" i="1"/>
  <c r="DF254" i="1"/>
  <c r="DE254" i="1"/>
  <c r="DD254" i="1"/>
  <c r="DC254" i="1"/>
  <c r="DB254" i="1"/>
  <c r="DA254" i="1"/>
  <c r="CZ254" i="1"/>
  <c r="CY254" i="1"/>
  <c r="CX254" i="1"/>
  <c r="CW254" i="1"/>
  <c r="CV254" i="1"/>
  <c r="CU254" i="1"/>
  <c r="CT254" i="1"/>
  <c r="CS254" i="1"/>
  <c r="DJ253" i="1"/>
  <c r="DI253" i="1"/>
  <c r="DG253" i="1"/>
  <c r="DF253" i="1"/>
  <c r="DE253" i="1"/>
  <c r="DD253" i="1"/>
  <c r="DC253" i="1"/>
  <c r="DB253" i="1"/>
  <c r="DA253" i="1"/>
  <c r="CY253" i="1"/>
  <c r="CX253" i="1"/>
  <c r="CW253" i="1"/>
  <c r="CV253" i="1"/>
  <c r="CU253" i="1"/>
  <c r="CT253" i="1"/>
  <c r="CS253" i="1"/>
  <c r="DJ252" i="1"/>
  <c r="DI252" i="1"/>
  <c r="DG252" i="1"/>
  <c r="DF252" i="1"/>
  <c r="DE252" i="1"/>
  <c r="DD252" i="1"/>
  <c r="DC252" i="1"/>
  <c r="DH252" i="1" s="1"/>
  <c r="DB252" i="1"/>
  <c r="DA252" i="1"/>
  <c r="CY252" i="1"/>
  <c r="CX252" i="1"/>
  <c r="CW252" i="1"/>
  <c r="CV252" i="1"/>
  <c r="CU252" i="1"/>
  <c r="CZ252" i="1" s="1"/>
  <c r="CT252" i="1"/>
  <c r="CS252" i="1"/>
  <c r="DJ251" i="1"/>
  <c r="DI251" i="1"/>
  <c r="DG251" i="1"/>
  <c r="DF251" i="1"/>
  <c r="DH251" i="1" s="1"/>
  <c r="DE251" i="1"/>
  <c r="DD251" i="1"/>
  <c r="DC251" i="1"/>
  <c r="DB251" i="1"/>
  <c r="DA251" i="1"/>
  <c r="CY251" i="1"/>
  <c r="CX251" i="1"/>
  <c r="CZ251" i="1" s="1"/>
  <c r="CW251" i="1"/>
  <c r="CV251" i="1"/>
  <c r="CU251" i="1"/>
  <c r="CT251" i="1"/>
  <c r="CS251" i="1"/>
  <c r="DJ250" i="1"/>
  <c r="DI250" i="1"/>
  <c r="DG250" i="1"/>
  <c r="DF250" i="1"/>
  <c r="DE250" i="1"/>
  <c r="DD250" i="1"/>
  <c r="DC250" i="1"/>
  <c r="DB250" i="1"/>
  <c r="DH250" i="1" s="1"/>
  <c r="DA250" i="1"/>
  <c r="CZ250" i="1"/>
  <c r="CY250" i="1"/>
  <c r="CX250" i="1"/>
  <c r="CW250" i="1"/>
  <c r="CV250" i="1"/>
  <c r="CU250" i="1"/>
  <c r="CT250" i="1"/>
  <c r="CS250" i="1"/>
  <c r="DJ249" i="1"/>
  <c r="DI249" i="1"/>
  <c r="DG249" i="1"/>
  <c r="DF249" i="1"/>
  <c r="DE249" i="1"/>
  <c r="DD249" i="1"/>
  <c r="DC249" i="1"/>
  <c r="DB249" i="1"/>
  <c r="DA249" i="1"/>
  <c r="CY249" i="1"/>
  <c r="CX249" i="1"/>
  <c r="CW249" i="1"/>
  <c r="CV249" i="1"/>
  <c r="CU249" i="1"/>
  <c r="CT249" i="1"/>
  <c r="CS249" i="1"/>
  <c r="DJ248" i="1"/>
  <c r="DI248" i="1"/>
  <c r="DH248" i="1"/>
  <c r="DG248" i="1"/>
  <c r="DF248" i="1"/>
  <c r="DE248" i="1"/>
  <c r="DD248" i="1"/>
  <c r="DC248" i="1"/>
  <c r="DB248" i="1"/>
  <c r="DA248" i="1"/>
  <c r="CZ248" i="1"/>
  <c r="CY248" i="1"/>
  <c r="CX248" i="1"/>
  <c r="CW248" i="1"/>
  <c r="CV248" i="1"/>
  <c r="CU248" i="1"/>
  <c r="CT248" i="1"/>
  <c r="CS248" i="1"/>
  <c r="DJ247" i="1"/>
  <c r="DI247" i="1"/>
  <c r="DG247" i="1"/>
  <c r="DF247" i="1"/>
  <c r="DE247" i="1"/>
  <c r="DD247" i="1"/>
  <c r="DC247" i="1"/>
  <c r="DB247" i="1"/>
  <c r="DH247" i="1" s="1"/>
  <c r="DA247" i="1"/>
  <c r="CY247" i="1"/>
  <c r="CX247" i="1"/>
  <c r="CW247" i="1"/>
  <c r="CV247" i="1"/>
  <c r="CU247" i="1"/>
  <c r="CZ247" i="1" s="1"/>
  <c r="CT247" i="1"/>
  <c r="CS247" i="1"/>
  <c r="DJ246" i="1"/>
  <c r="DI246" i="1"/>
  <c r="DG246" i="1"/>
  <c r="DF246" i="1"/>
  <c r="DE246" i="1"/>
  <c r="DD246" i="1"/>
  <c r="DH246" i="1" s="1"/>
  <c r="DC246" i="1"/>
  <c r="DB246" i="1"/>
  <c r="DA246" i="1"/>
  <c r="CY246" i="1"/>
  <c r="CX246" i="1"/>
  <c r="CW246" i="1"/>
  <c r="CV246" i="1"/>
  <c r="CZ246" i="1" s="1"/>
  <c r="CU246" i="1"/>
  <c r="CT246" i="1"/>
  <c r="CS246" i="1"/>
  <c r="DJ245" i="1"/>
  <c r="DI245" i="1"/>
  <c r="DG245" i="1"/>
  <c r="DF245" i="1"/>
  <c r="DE245" i="1"/>
  <c r="DD245" i="1"/>
  <c r="DC245" i="1"/>
  <c r="DB245" i="1"/>
  <c r="DA245" i="1"/>
  <c r="CY245" i="1"/>
  <c r="CX245" i="1"/>
  <c r="CW245" i="1"/>
  <c r="CZ245" i="1" s="1"/>
  <c r="CV245" i="1"/>
  <c r="CU245" i="1"/>
  <c r="CT245" i="1"/>
  <c r="CS245" i="1"/>
  <c r="DJ244" i="1"/>
  <c r="DI244" i="1"/>
  <c r="DG244" i="1"/>
  <c r="DF244" i="1"/>
  <c r="DE244" i="1"/>
  <c r="DD244" i="1"/>
  <c r="DC244" i="1"/>
  <c r="DB244" i="1"/>
  <c r="DA244" i="1"/>
  <c r="CY244" i="1"/>
  <c r="CX244" i="1"/>
  <c r="CW244" i="1"/>
  <c r="CV244" i="1"/>
  <c r="CU244" i="1"/>
  <c r="CZ244" i="1" s="1"/>
  <c r="CT244" i="1"/>
  <c r="CS244" i="1"/>
  <c r="DJ243" i="1"/>
  <c r="DI243" i="1"/>
  <c r="DG243" i="1"/>
  <c r="DF243" i="1"/>
  <c r="DE243" i="1"/>
  <c r="DD243" i="1"/>
  <c r="DC243" i="1"/>
  <c r="DB243" i="1"/>
  <c r="DH243" i="1" s="1"/>
  <c r="DA243" i="1"/>
  <c r="CY243" i="1"/>
  <c r="CX243" i="1"/>
  <c r="CW243" i="1"/>
  <c r="CV243" i="1"/>
  <c r="CU243" i="1"/>
  <c r="CZ243" i="1" s="1"/>
  <c r="CT243" i="1"/>
  <c r="CS243" i="1"/>
  <c r="DJ242" i="1"/>
  <c r="DI242" i="1"/>
  <c r="DG242" i="1"/>
  <c r="DF242" i="1"/>
  <c r="DE242" i="1"/>
  <c r="DD242" i="1"/>
  <c r="DC242" i="1"/>
  <c r="DB242" i="1"/>
  <c r="DH242" i="1" s="1"/>
  <c r="DA242" i="1"/>
  <c r="CY242" i="1"/>
  <c r="CX242" i="1"/>
  <c r="CW242" i="1"/>
  <c r="CV242" i="1"/>
  <c r="CU242" i="1"/>
  <c r="CZ242" i="1" s="1"/>
  <c r="CT242" i="1"/>
  <c r="CS242" i="1"/>
  <c r="DJ241" i="1"/>
  <c r="DI241" i="1"/>
  <c r="DG241" i="1"/>
  <c r="DF241" i="1"/>
  <c r="DE241" i="1"/>
  <c r="DH241" i="1" s="1"/>
  <c r="DD241" i="1"/>
  <c r="DC241" i="1"/>
  <c r="DB241" i="1"/>
  <c r="DA241" i="1"/>
  <c r="CY241" i="1"/>
  <c r="CX241" i="1"/>
  <c r="CW241" i="1"/>
  <c r="CZ241" i="1" s="1"/>
  <c r="CV241" i="1"/>
  <c r="CU241" i="1"/>
  <c r="CT241" i="1"/>
  <c r="CS241" i="1"/>
  <c r="DJ240" i="1"/>
  <c r="DI240" i="1"/>
  <c r="DG240" i="1"/>
  <c r="DF240" i="1"/>
  <c r="DE240" i="1"/>
  <c r="DD240" i="1"/>
  <c r="DC240" i="1"/>
  <c r="DB240" i="1"/>
  <c r="DA240" i="1"/>
  <c r="CY240" i="1"/>
  <c r="CX240" i="1"/>
  <c r="CW240" i="1"/>
  <c r="CV240" i="1"/>
  <c r="CU240" i="1"/>
  <c r="CZ240" i="1" s="1"/>
  <c r="CT240" i="1"/>
  <c r="CS240" i="1"/>
  <c r="DJ239" i="1"/>
  <c r="DI239" i="1"/>
  <c r="DG239" i="1"/>
  <c r="DF239" i="1"/>
  <c r="DE239" i="1"/>
  <c r="DD239" i="1"/>
  <c r="DC239" i="1"/>
  <c r="DB239" i="1"/>
  <c r="DH239" i="1" s="1"/>
  <c r="DA239" i="1"/>
  <c r="CY239" i="1"/>
  <c r="CX239" i="1"/>
  <c r="CW239" i="1"/>
  <c r="CV239" i="1"/>
  <c r="CU239" i="1"/>
  <c r="CZ239" i="1" s="1"/>
  <c r="CT239" i="1"/>
  <c r="CS239" i="1"/>
  <c r="DJ238" i="1"/>
  <c r="DI238" i="1"/>
  <c r="DG238" i="1"/>
  <c r="DF238" i="1"/>
  <c r="DE238" i="1"/>
  <c r="DD238" i="1"/>
  <c r="DC238" i="1"/>
  <c r="DB238" i="1"/>
  <c r="DH238" i="1" s="1"/>
  <c r="DA238" i="1"/>
  <c r="CY238" i="1"/>
  <c r="CX238" i="1"/>
  <c r="CW238" i="1"/>
  <c r="CV238" i="1"/>
  <c r="CU238" i="1"/>
  <c r="CZ238" i="1" s="1"/>
  <c r="CT238" i="1"/>
  <c r="CS238" i="1"/>
  <c r="DJ237" i="1"/>
  <c r="DI237" i="1"/>
  <c r="DG237" i="1"/>
  <c r="DF237" i="1"/>
  <c r="DE237" i="1"/>
  <c r="DH237" i="1" s="1"/>
  <c r="DD237" i="1"/>
  <c r="DC237" i="1"/>
  <c r="DB237" i="1"/>
  <c r="DA237" i="1"/>
  <c r="CY237" i="1"/>
  <c r="CX237" i="1"/>
  <c r="CW237" i="1"/>
  <c r="CZ237" i="1" s="1"/>
  <c r="CV237" i="1"/>
  <c r="CU237" i="1"/>
  <c r="CT237" i="1"/>
  <c r="CS237" i="1"/>
  <c r="DJ236" i="1"/>
  <c r="DI236" i="1"/>
  <c r="DG236" i="1"/>
  <c r="DF236" i="1"/>
  <c r="DE236" i="1"/>
  <c r="DD236" i="1"/>
  <c r="DC236" i="1"/>
  <c r="DB236" i="1"/>
  <c r="DA236" i="1"/>
  <c r="CY236" i="1"/>
  <c r="CX236" i="1"/>
  <c r="CW236" i="1"/>
  <c r="CV236" i="1"/>
  <c r="CU236" i="1"/>
  <c r="CZ236" i="1" s="1"/>
  <c r="CT236" i="1"/>
  <c r="CS236" i="1"/>
  <c r="DJ235" i="1"/>
  <c r="DI235" i="1"/>
  <c r="DG235" i="1"/>
  <c r="DF235" i="1"/>
  <c r="DE235" i="1"/>
  <c r="DD235" i="1"/>
  <c r="DC235" i="1"/>
  <c r="DB235" i="1"/>
  <c r="DH235" i="1" s="1"/>
  <c r="DA235" i="1"/>
  <c r="CY235" i="1"/>
  <c r="CX235" i="1"/>
  <c r="CW235" i="1"/>
  <c r="CV235" i="1"/>
  <c r="CU235" i="1"/>
  <c r="CZ235" i="1" s="1"/>
  <c r="CT235" i="1"/>
  <c r="CS235" i="1"/>
  <c r="DJ234" i="1"/>
  <c r="DI234" i="1"/>
  <c r="DG234" i="1"/>
  <c r="DF234" i="1"/>
  <c r="DE234" i="1"/>
  <c r="DD234" i="1"/>
  <c r="DC234" i="1"/>
  <c r="DH234" i="1" s="1"/>
  <c r="DB234" i="1"/>
  <c r="DA234" i="1"/>
  <c r="CY234" i="1"/>
  <c r="CX234" i="1"/>
  <c r="CW234" i="1"/>
  <c r="CV234" i="1"/>
  <c r="CU234" i="1"/>
  <c r="CZ234" i="1" s="1"/>
  <c r="CT234" i="1"/>
  <c r="CS234" i="1"/>
  <c r="DJ233" i="1"/>
  <c r="DI233" i="1"/>
  <c r="DG233" i="1"/>
  <c r="DF233" i="1"/>
  <c r="DE233" i="1"/>
  <c r="DH233" i="1" s="1"/>
  <c r="DD233" i="1"/>
  <c r="DC233" i="1"/>
  <c r="DB233" i="1"/>
  <c r="DA233" i="1"/>
  <c r="CY233" i="1"/>
  <c r="CX233" i="1"/>
  <c r="CW233" i="1"/>
  <c r="CZ233" i="1" s="1"/>
  <c r="CV233" i="1"/>
  <c r="CU233" i="1"/>
  <c r="CT233" i="1"/>
  <c r="CS233" i="1"/>
  <c r="DJ232" i="1"/>
  <c r="DI232" i="1"/>
  <c r="DG232" i="1"/>
  <c r="DF232" i="1"/>
  <c r="DE232" i="1"/>
  <c r="DD232" i="1"/>
  <c r="DC232" i="1"/>
  <c r="DB232" i="1"/>
  <c r="DA232" i="1"/>
  <c r="CY232" i="1"/>
  <c r="CX232" i="1"/>
  <c r="CW232" i="1"/>
  <c r="CV232" i="1"/>
  <c r="CU232" i="1"/>
  <c r="CZ232" i="1" s="1"/>
  <c r="CT232" i="1"/>
  <c r="CS232" i="1"/>
  <c r="DJ231" i="1"/>
  <c r="DI231" i="1"/>
  <c r="DG231" i="1"/>
  <c r="DF231" i="1"/>
  <c r="DE231" i="1"/>
  <c r="DD231" i="1"/>
  <c r="DC231" i="1"/>
  <c r="DB231" i="1"/>
  <c r="DH231" i="1" s="1"/>
  <c r="DA231" i="1"/>
  <c r="CY231" i="1"/>
  <c r="CX231" i="1"/>
  <c r="CW231" i="1"/>
  <c r="CV231" i="1"/>
  <c r="CU231" i="1"/>
  <c r="CZ231" i="1" s="1"/>
  <c r="CT231" i="1"/>
  <c r="CS231" i="1"/>
  <c r="DJ230" i="1"/>
  <c r="DI230" i="1"/>
  <c r="DG230" i="1"/>
  <c r="DF230" i="1"/>
  <c r="DE230" i="1"/>
  <c r="DD230" i="1"/>
  <c r="DC230" i="1"/>
  <c r="DH230" i="1" s="1"/>
  <c r="DB230" i="1"/>
  <c r="DA230" i="1"/>
  <c r="CY230" i="1"/>
  <c r="CX230" i="1"/>
  <c r="CW230" i="1"/>
  <c r="CV230" i="1"/>
  <c r="CU230" i="1"/>
  <c r="CZ230" i="1" s="1"/>
  <c r="CT230" i="1"/>
  <c r="CS230" i="1"/>
  <c r="DJ229" i="1"/>
  <c r="DI229" i="1"/>
  <c r="DG229" i="1"/>
  <c r="DF229" i="1"/>
  <c r="DE229" i="1"/>
  <c r="DH229" i="1" s="1"/>
  <c r="DD229" i="1"/>
  <c r="DC229" i="1"/>
  <c r="DB229" i="1"/>
  <c r="DA229" i="1"/>
  <c r="CY229" i="1"/>
  <c r="CX229" i="1"/>
  <c r="CW229" i="1"/>
  <c r="CZ229" i="1" s="1"/>
  <c r="CV229" i="1"/>
  <c r="CU229" i="1"/>
  <c r="CT229" i="1"/>
  <c r="CS229" i="1"/>
  <c r="DJ228" i="1"/>
  <c r="DI228" i="1"/>
  <c r="DG228" i="1"/>
  <c r="DF228" i="1"/>
  <c r="DE228" i="1"/>
  <c r="DD228" i="1"/>
  <c r="DC228" i="1"/>
  <c r="DB228" i="1"/>
  <c r="DA228" i="1"/>
  <c r="CY228" i="1"/>
  <c r="CX228" i="1"/>
  <c r="CW228" i="1"/>
  <c r="CV228" i="1"/>
  <c r="CU228" i="1"/>
  <c r="CZ228" i="1" s="1"/>
  <c r="CT228" i="1"/>
  <c r="CS228" i="1"/>
  <c r="DJ227" i="1"/>
  <c r="DI227" i="1"/>
  <c r="DG227" i="1"/>
  <c r="DF227" i="1"/>
  <c r="DE227" i="1"/>
  <c r="DD227" i="1"/>
  <c r="DC227" i="1"/>
  <c r="DB227" i="1"/>
  <c r="DH227" i="1" s="1"/>
  <c r="DA227" i="1"/>
  <c r="CY227" i="1"/>
  <c r="CX227" i="1"/>
  <c r="CW227" i="1"/>
  <c r="CV227" i="1"/>
  <c r="CU227" i="1"/>
  <c r="CZ227" i="1" s="1"/>
  <c r="CT227" i="1"/>
  <c r="CS227" i="1"/>
  <c r="DJ226" i="1"/>
  <c r="DI226" i="1"/>
  <c r="DG226" i="1"/>
  <c r="DF226" i="1"/>
  <c r="DE226" i="1"/>
  <c r="DD226" i="1"/>
  <c r="DC226" i="1"/>
  <c r="DH226" i="1" s="1"/>
  <c r="DB226" i="1"/>
  <c r="DA226" i="1"/>
  <c r="CY226" i="1"/>
  <c r="CX226" i="1"/>
  <c r="CW226" i="1"/>
  <c r="CV226" i="1"/>
  <c r="CU226" i="1"/>
  <c r="CZ226" i="1" s="1"/>
  <c r="CT226" i="1"/>
  <c r="CS226" i="1"/>
  <c r="DJ225" i="1"/>
  <c r="DI225" i="1"/>
  <c r="DG225" i="1"/>
  <c r="DF225" i="1"/>
  <c r="DE225" i="1"/>
  <c r="DH225" i="1" s="1"/>
  <c r="DD225" i="1"/>
  <c r="DC225" i="1"/>
  <c r="DB225" i="1"/>
  <c r="DA225" i="1"/>
  <c r="CY225" i="1"/>
  <c r="CX225" i="1"/>
  <c r="CW225" i="1"/>
  <c r="CZ225" i="1" s="1"/>
  <c r="CV225" i="1"/>
  <c r="CU225" i="1"/>
  <c r="CT225" i="1"/>
  <c r="CS225" i="1"/>
  <c r="DJ224" i="1"/>
  <c r="DI224" i="1"/>
  <c r="DG224" i="1"/>
  <c r="DF224" i="1"/>
  <c r="DE224" i="1"/>
  <c r="DD224" i="1"/>
  <c r="DC224" i="1"/>
  <c r="DB224" i="1"/>
  <c r="DA224" i="1"/>
  <c r="CY224" i="1"/>
  <c r="CX224" i="1"/>
  <c r="CW224" i="1"/>
  <c r="CV224" i="1"/>
  <c r="CU224" i="1"/>
  <c r="CZ224" i="1" s="1"/>
  <c r="CT224" i="1"/>
  <c r="CS224" i="1"/>
  <c r="DJ223" i="1"/>
  <c r="DI223" i="1"/>
  <c r="DG223" i="1"/>
  <c r="DF223" i="1"/>
  <c r="DE223" i="1"/>
  <c r="DD223" i="1"/>
  <c r="DC223" i="1"/>
  <c r="DB223" i="1"/>
  <c r="DH223" i="1" s="1"/>
  <c r="DA223" i="1"/>
  <c r="CY223" i="1"/>
  <c r="CX223" i="1"/>
  <c r="CW223" i="1"/>
  <c r="CV223" i="1"/>
  <c r="CU223" i="1"/>
  <c r="CZ223" i="1" s="1"/>
  <c r="CT223" i="1"/>
  <c r="CS223" i="1"/>
  <c r="DJ222" i="1"/>
  <c r="DI222" i="1"/>
  <c r="DG222" i="1"/>
  <c r="DF222" i="1"/>
  <c r="DE222" i="1"/>
  <c r="DD222" i="1"/>
  <c r="DC222" i="1"/>
  <c r="DH222" i="1" s="1"/>
  <c r="DB222" i="1"/>
  <c r="DA222" i="1"/>
  <c r="CY222" i="1"/>
  <c r="CX222" i="1"/>
  <c r="CW222" i="1"/>
  <c r="CV222" i="1"/>
  <c r="CU222" i="1"/>
  <c r="CZ222" i="1" s="1"/>
  <c r="CT222" i="1"/>
  <c r="CS222" i="1"/>
  <c r="DJ221" i="1"/>
  <c r="DI221" i="1"/>
  <c r="DG221" i="1"/>
  <c r="DF221" i="1"/>
  <c r="DE221" i="1"/>
  <c r="DH221" i="1" s="1"/>
  <c r="DD221" i="1"/>
  <c r="DC221" i="1"/>
  <c r="DB221" i="1"/>
  <c r="DA221" i="1"/>
  <c r="CY221" i="1"/>
  <c r="CX221" i="1"/>
  <c r="CW221" i="1"/>
  <c r="CZ221" i="1" s="1"/>
  <c r="CV221" i="1"/>
  <c r="CU221" i="1"/>
  <c r="CT221" i="1"/>
  <c r="CS221" i="1"/>
  <c r="DJ220" i="1"/>
  <c r="DI220" i="1"/>
  <c r="DG220" i="1"/>
  <c r="DF220" i="1"/>
  <c r="DE220" i="1"/>
  <c r="DD220" i="1"/>
  <c r="DC220" i="1"/>
  <c r="DB220" i="1"/>
  <c r="DA220" i="1"/>
  <c r="CZ220" i="1"/>
  <c r="CY220" i="1"/>
  <c r="CX220" i="1"/>
  <c r="CW220" i="1"/>
  <c r="CV220" i="1"/>
  <c r="CU220" i="1"/>
  <c r="CT220" i="1"/>
  <c r="CS220" i="1"/>
  <c r="DJ219" i="1"/>
  <c r="DI219" i="1"/>
  <c r="DG219" i="1"/>
  <c r="DF219" i="1"/>
  <c r="DE219" i="1"/>
  <c r="DD219" i="1"/>
  <c r="DC219" i="1"/>
  <c r="DB219" i="1"/>
  <c r="DH219" i="1" s="1"/>
  <c r="DA219" i="1"/>
  <c r="CY219" i="1"/>
  <c r="CX219" i="1"/>
  <c r="CW219" i="1"/>
  <c r="CV219" i="1"/>
  <c r="CU219" i="1"/>
  <c r="CZ219" i="1" s="1"/>
  <c r="CT219" i="1"/>
  <c r="CS219" i="1"/>
  <c r="DJ218" i="1"/>
  <c r="DI218" i="1"/>
  <c r="DG218" i="1"/>
  <c r="DF218" i="1"/>
  <c r="DE218" i="1"/>
  <c r="DD218" i="1"/>
  <c r="DC218" i="1"/>
  <c r="DH218" i="1" s="1"/>
  <c r="DB218" i="1"/>
  <c r="DA218" i="1"/>
  <c r="CY218" i="1"/>
  <c r="CX218" i="1"/>
  <c r="CW218" i="1"/>
  <c r="CV218" i="1"/>
  <c r="CU218" i="1"/>
  <c r="CZ218" i="1" s="1"/>
  <c r="CT218" i="1"/>
  <c r="CS218" i="1"/>
  <c r="DJ217" i="1"/>
  <c r="DI217" i="1"/>
  <c r="DG217" i="1"/>
  <c r="DF217" i="1"/>
  <c r="DE217" i="1"/>
  <c r="DH217" i="1" s="1"/>
  <c r="DD217" i="1"/>
  <c r="DC217" i="1"/>
  <c r="DB217" i="1"/>
  <c r="DA217" i="1"/>
  <c r="CY217" i="1"/>
  <c r="CX217" i="1"/>
  <c r="CW217" i="1"/>
  <c r="CZ217" i="1" s="1"/>
  <c r="CV217" i="1"/>
  <c r="CU217" i="1"/>
  <c r="CT217" i="1"/>
  <c r="CS217" i="1"/>
  <c r="DJ216" i="1"/>
  <c r="DI216" i="1"/>
  <c r="DG216" i="1"/>
  <c r="DF216" i="1"/>
  <c r="DE216" i="1"/>
  <c r="DD216" i="1"/>
  <c r="DC216" i="1"/>
  <c r="DB216" i="1"/>
  <c r="DA216" i="1"/>
  <c r="CZ216" i="1"/>
  <c r="CY216" i="1"/>
  <c r="CX216" i="1"/>
  <c r="CW216" i="1"/>
  <c r="CV216" i="1"/>
  <c r="CU216" i="1"/>
  <c r="CT216" i="1"/>
  <c r="CS216" i="1"/>
  <c r="DJ215" i="1"/>
  <c r="DI215" i="1"/>
  <c r="DG215" i="1"/>
  <c r="DF215" i="1"/>
  <c r="DE215" i="1"/>
  <c r="DD215" i="1"/>
  <c r="DC215" i="1"/>
  <c r="DB215" i="1"/>
  <c r="DH215" i="1" s="1"/>
  <c r="DA215" i="1"/>
  <c r="CY215" i="1"/>
  <c r="CX215" i="1"/>
  <c r="CW215" i="1"/>
  <c r="CV215" i="1"/>
  <c r="CU215" i="1"/>
  <c r="CZ215" i="1" s="1"/>
  <c r="CT215" i="1"/>
  <c r="CS215" i="1"/>
  <c r="DJ214" i="1"/>
  <c r="DI214" i="1"/>
  <c r="DG214" i="1"/>
  <c r="DF214" i="1"/>
  <c r="DE214" i="1"/>
  <c r="DD214" i="1"/>
  <c r="DC214" i="1"/>
  <c r="DH214" i="1" s="1"/>
  <c r="DB214" i="1"/>
  <c r="DA214" i="1"/>
  <c r="CY214" i="1"/>
  <c r="CX214" i="1"/>
  <c r="CW214" i="1"/>
  <c r="CV214" i="1"/>
  <c r="CU214" i="1"/>
  <c r="CZ214" i="1" s="1"/>
  <c r="CT214" i="1"/>
  <c r="CS214" i="1"/>
  <c r="DJ213" i="1"/>
  <c r="DI213" i="1"/>
  <c r="DG213" i="1"/>
  <c r="DF213" i="1"/>
  <c r="DE213" i="1"/>
  <c r="DH213" i="1" s="1"/>
  <c r="DD213" i="1"/>
  <c r="DC213" i="1"/>
  <c r="DB213" i="1"/>
  <c r="DA213" i="1"/>
  <c r="CY213" i="1"/>
  <c r="CX213" i="1"/>
  <c r="CW213" i="1"/>
  <c r="CZ213" i="1" s="1"/>
  <c r="CV213" i="1"/>
  <c r="CU213" i="1"/>
  <c r="CT213" i="1"/>
  <c r="CS213" i="1"/>
  <c r="DJ212" i="1"/>
  <c r="DI212" i="1"/>
  <c r="DG212" i="1"/>
  <c r="DH212" i="1" s="1"/>
  <c r="DF212" i="1"/>
  <c r="DE212" i="1"/>
  <c r="DD212" i="1"/>
  <c r="DC212" i="1"/>
  <c r="DB212" i="1"/>
  <c r="DA212" i="1"/>
  <c r="CZ212" i="1"/>
  <c r="CY212" i="1"/>
  <c r="CX212" i="1"/>
  <c r="CW212" i="1"/>
  <c r="CV212" i="1"/>
  <c r="CU212" i="1"/>
  <c r="CT212" i="1"/>
  <c r="CS212" i="1"/>
  <c r="DJ211" i="1"/>
  <c r="DI211" i="1"/>
  <c r="DG211" i="1"/>
  <c r="DF211" i="1"/>
  <c r="DE211" i="1"/>
  <c r="DD211" i="1"/>
  <c r="DC211" i="1"/>
  <c r="DB211" i="1"/>
  <c r="DH211" i="1" s="1"/>
  <c r="DA211" i="1"/>
  <c r="CY211" i="1"/>
  <c r="CX211" i="1"/>
  <c r="CW211" i="1"/>
  <c r="CV211" i="1"/>
  <c r="CU211" i="1"/>
  <c r="CZ211" i="1" s="1"/>
  <c r="CT211" i="1"/>
  <c r="CS211" i="1"/>
  <c r="DJ210" i="1"/>
  <c r="DI210" i="1"/>
  <c r="DG210" i="1"/>
  <c r="DF210" i="1"/>
  <c r="DE210" i="1"/>
  <c r="DD210" i="1"/>
  <c r="DC210" i="1"/>
  <c r="DH210" i="1" s="1"/>
  <c r="DB210" i="1"/>
  <c r="DA210" i="1"/>
  <c r="CY210" i="1"/>
  <c r="CX210" i="1"/>
  <c r="CW210" i="1"/>
  <c r="CV210" i="1"/>
  <c r="CU210" i="1"/>
  <c r="CZ210" i="1" s="1"/>
  <c r="CT210" i="1"/>
  <c r="CS210" i="1"/>
  <c r="DJ209" i="1"/>
  <c r="DI209" i="1"/>
  <c r="DG209" i="1"/>
  <c r="DF209" i="1"/>
  <c r="DE209" i="1"/>
  <c r="DH209" i="1" s="1"/>
  <c r="DD209" i="1"/>
  <c r="DC209" i="1"/>
  <c r="DB209" i="1"/>
  <c r="DA209" i="1"/>
  <c r="CY209" i="1"/>
  <c r="CX209" i="1"/>
  <c r="CW209" i="1"/>
  <c r="CZ209" i="1" s="1"/>
  <c r="CV209" i="1"/>
  <c r="CU209" i="1"/>
  <c r="CT209" i="1"/>
  <c r="CS209" i="1"/>
  <c r="DJ208" i="1"/>
  <c r="DI208" i="1"/>
  <c r="DG208" i="1"/>
  <c r="DH208" i="1" s="1"/>
  <c r="DF208" i="1"/>
  <c r="DE208" i="1"/>
  <c r="DD208" i="1"/>
  <c r="DC208" i="1"/>
  <c r="DB208" i="1"/>
  <c r="DA208" i="1"/>
  <c r="CZ208" i="1"/>
  <c r="CY208" i="1"/>
  <c r="CX208" i="1"/>
  <c r="CW208" i="1"/>
  <c r="CV208" i="1"/>
  <c r="CU208" i="1"/>
  <c r="CT208" i="1"/>
  <c r="CS208" i="1"/>
  <c r="DJ207" i="1"/>
  <c r="DI207" i="1"/>
  <c r="DG207" i="1"/>
  <c r="DF207" i="1"/>
  <c r="DE207" i="1"/>
  <c r="DD207" i="1"/>
  <c r="DC207" i="1"/>
  <c r="DB207" i="1"/>
  <c r="DH207" i="1" s="1"/>
  <c r="DA207" i="1"/>
  <c r="CY207" i="1"/>
  <c r="CX207" i="1"/>
  <c r="CW207" i="1"/>
  <c r="CV207" i="1"/>
  <c r="CU207" i="1"/>
  <c r="CZ207" i="1" s="1"/>
  <c r="CT207" i="1"/>
  <c r="CS207" i="1"/>
  <c r="DJ206" i="1"/>
  <c r="DI206" i="1"/>
  <c r="DG206" i="1"/>
  <c r="DF206" i="1"/>
  <c r="DE206" i="1"/>
  <c r="DD206" i="1"/>
  <c r="DC206" i="1"/>
  <c r="DH206" i="1" s="1"/>
  <c r="DB206" i="1"/>
  <c r="DA206" i="1"/>
  <c r="CY206" i="1"/>
  <c r="CX206" i="1"/>
  <c r="CW206" i="1"/>
  <c r="CV206" i="1"/>
  <c r="CU206" i="1"/>
  <c r="CZ206" i="1" s="1"/>
  <c r="CT206" i="1"/>
  <c r="CS206" i="1"/>
  <c r="DJ205" i="1"/>
  <c r="DI205" i="1"/>
  <c r="DG205" i="1"/>
  <c r="DF205" i="1"/>
  <c r="DE205" i="1"/>
  <c r="DH205" i="1" s="1"/>
  <c r="DD205" i="1"/>
  <c r="DC205" i="1"/>
  <c r="DB205" i="1"/>
  <c r="DA205" i="1"/>
  <c r="CY205" i="1"/>
  <c r="CX205" i="1"/>
  <c r="CW205" i="1"/>
  <c r="CZ205" i="1" s="1"/>
  <c r="CV205" i="1"/>
  <c r="CU205" i="1"/>
  <c r="CT205" i="1"/>
  <c r="CS205" i="1"/>
  <c r="DJ204" i="1"/>
  <c r="DI204" i="1"/>
  <c r="DG204" i="1"/>
  <c r="DH204" i="1" s="1"/>
  <c r="DF204" i="1"/>
  <c r="DE204" i="1"/>
  <c r="DD204" i="1"/>
  <c r="DC204" i="1"/>
  <c r="DB204" i="1"/>
  <c r="DA204" i="1"/>
  <c r="CZ204" i="1"/>
  <c r="CY204" i="1"/>
  <c r="CX204" i="1"/>
  <c r="CW204" i="1"/>
  <c r="CV204" i="1"/>
  <c r="CU204" i="1"/>
  <c r="CT204" i="1"/>
  <c r="CS204" i="1"/>
  <c r="DJ203" i="1"/>
  <c r="DI203" i="1"/>
  <c r="DG203" i="1"/>
  <c r="DF203" i="1"/>
  <c r="DE203" i="1"/>
  <c r="DD203" i="1"/>
  <c r="DC203" i="1"/>
  <c r="DB203" i="1"/>
  <c r="DH203" i="1" s="1"/>
  <c r="DA203" i="1"/>
  <c r="CY203" i="1"/>
  <c r="CX203" i="1"/>
  <c r="CW203" i="1"/>
  <c r="CV203" i="1"/>
  <c r="CU203" i="1"/>
  <c r="CZ203" i="1" s="1"/>
  <c r="CT203" i="1"/>
  <c r="CS203" i="1"/>
  <c r="DJ202" i="1"/>
  <c r="DI202" i="1"/>
  <c r="DG202" i="1"/>
  <c r="DF202" i="1"/>
  <c r="DE202" i="1"/>
  <c r="DD202" i="1"/>
  <c r="DC202" i="1"/>
  <c r="DH202" i="1" s="1"/>
  <c r="DB202" i="1"/>
  <c r="DA202" i="1"/>
  <c r="CY202" i="1"/>
  <c r="CX202" i="1"/>
  <c r="CW202" i="1"/>
  <c r="CV202" i="1"/>
  <c r="CU202" i="1"/>
  <c r="CZ202" i="1" s="1"/>
  <c r="CT202" i="1"/>
  <c r="CS202" i="1"/>
  <c r="DJ201" i="1"/>
  <c r="DI201" i="1"/>
  <c r="DG201" i="1"/>
  <c r="DF201" i="1"/>
  <c r="DE201" i="1"/>
  <c r="DH201" i="1" s="1"/>
  <c r="DD201" i="1"/>
  <c r="DC201" i="1"/>
  <c r="DB201" i="1"/>
  <c r="DA201" i="1"/>
  <c r="CY201" i="1"/>
  <c r="CX201" i="1"/>
  <c r="CW201" i="1"/>
  <c r="CZ201" i="1" s="1"/>
  <c r="CV201" i="1"/>
  <c r="CU201" i="1"/>
  <c r="CT201" i="1"/>
  <c r="CS201" i="1"/>
  <c r="DJ200" i="1"/>
  <c r="DI200" i="1"/>
  <c r="DG200" i="1"/>
  <c r="DH200" i="1" s="1"/>
  <c r="DF200" i="1"/>
  <c r="DE200" i="1"/>
  <c r="DD200" i="1"/>
  <c r="DC200" i="1"/>
  <c r="DB200" i="1"/>
  <c r="DA200" i="1"/>
  <c r="CZ200" i="1"/>
  <c r="CY200" i="1"/>
  <c r="CX200" i="1"/>
  <c r="CW200" i="1"/>
  <c r="CV200" i="1"/>
  <c r="CU200" i="1"/>
  <c r="CT200" i="1"/>
  <c r="CS200" i="1"/>
  <c r="DJ199" i="1"/>
  <c r="DI199" i="1"/>
  <c r="DG199" i="1"/>
  <c r="DF199" i="1"/>
  <c r="DE199" i="1"/>
  <c r="DD199" i="1"/>
  <c r="DC199" i="1"/>
  <c r="DB199" i="1"/>
  <c r="DH199" i="1" s="1"/>
  <c r="DA199" i="1"/>
  <c r="CY199" i="1"/>
  <c r="CX199" i="1"/>
  <c r="CW199" i="1"/>
  <c r="CV199" i="1"/>
  <c r="CU199" i="1"/>
  <c r="CZ199" i="1" s="1"/>
  <c r="CT199" i="1"/>
  <c r="CS199" i="1"/>
  <c r="DJ198" i="1"/>
  <c r="DI198" i="1"/>
  <c r="DG198" i="1"/>
  <c r="DF198" i="1"/>
  <c r="DE198" i="1"/>
  <c r="DD198" i="1"/>
  <c r="DC198" i="1"/>
  <c r="DH198" i="1" s="1"/>
  <c r="DB198" i="1"/>
  <c r="DA198" i="1"/>
  <c r="CY198" i="1"/>
  <c r="CX198" i="1"/>
  <c r="CW198" i="1"/>
  <c r="CV198" i="1"/>
  <c r="CU198" i="1"/>
  <c r="CZ198" i="1" s="1"/>
  <c r="CT198" i="1"/>
  <c r="CS198" i="1"/>
  <c r="DJ197" i="1"/>
  <c r="DI197" i="1"/>
  <c r="DG197" i="1"/>
  <c r="DF197" i="1"/>
  <c r="DE197" i="1"/>
  <c r="DH197" i="1" s="1"/>
  <c r="DD197" i="1"/>
  <c r="DC197" i="1"/>
  <c r="DB197" i="1"/>
  <c r="DA197" i="1"/>
  <c r="CY197" i="1"/>
  <c r="CX197" i="1"/>
  <c r="CW197" i="1"/>
  <c r="CZ197" i="1" s="1"/>
  <c r="CV197" i="1"/>
  <c r="CU197" i="1"/>
  <c r="CT197" i="1"/>
  <c r="CS197" i="1"/>
  <c r="DJ196" i="1"/>
  <c r="DI196" i="1"/>
  <c r="DG196" i="1"/>
  <c r="DH196" i="1" s="1"/>
  <c r="DF196" i="1"/>
  <c r="DE196" i="1"/>
  <c r="DD196" i="1"/>
  <c r="DC196" i="1"/>
  <c r="DB196" i="1"/>
  <c r="DA196" i="1"/>
  <c r="CZ196" i="1"/>
  <c r="CY196" i="1"/>
  <c r="CX196" i="1"/>
  <c r="CW196" i="1"/>
  <c r="CV196" i="1"/>
  <c r="CU196" i="1"/>
  <c r="CT196" i="1"/>
  <c r="CS196" i="1"/>
  <c r="DJ195" i="1"/>
  <c r="DI195" i="1"/>
  <c r="DG195" i="1"/>
  <c r="DF195" i="1"/>
  <c r="DE195" i="1"/>
  <c r="DD195" i="1"/>
  <c r="DC195" i="1"/>
  <c r="DB195" i="1"/>
  <c r="DH195" i="1" s="1"/>
  <c r="DA195" i="1"/>
  <c r="CY195" i="1"/>
  <c r="CX195" i="1"/>
  <c r="CW195" i="1"/>
  <c r="CV195" i="1"/>
  <c r="CU195" i="1"/>
  <c r="CZ195" i="1" s="1"/>
  <c r="CT195" i="1"/>
  <c r="CS195" i="1"/>
  <c r="DJ194" i="1"/>
  <c r="DI194" i="1"/>
  <c r="DG194" i="1"/>
  <c r="DF194" i="1"/>
  <c r="DE194" i="1"/>
  <c r="DD194" i="1"/>
  <c r="DC194" i="1"/>
  <c r="DH194" i="1" s="1"/>
  <c r="DB194" i="1"/>
  <c r="DA194" i="1"/>
  <c r="CY194" i="1"/>
  <c r="CX194" i="1"/>
  <c r="CW194" i="1"/>
  <c r="CV194" i="1"/>
  <c r="CU194" i="1"/>
  <c r="CZ194" i="1" s="1"/>
  <c r="CT194" i="1"/>
  <c r="CS194" i="1"/>
  <c r="DJ193" i="1"/>
  <c r="DI193" i="1"/>
  <c r="DG193" i="1"/>
  <c r="DF193" i="1"/>
  <c r="DE193" i="1"/>
  <c r="DH193" i="1" s="1"/>
  <c r="DD193" i="1"/>
  <c r="DC193" i="1"/>
  <c r="DB193" i="1"/>
  <c r="DA193" i="1"/>
  <c r="CY193" i="1"/>
  <c r="CX193" i="1"/>
  <c r="CW193" i="1"/>
  <c r="CZ193" i="1" s="1"/>
  <c r="CV193" i="1"/>
  <c r="CU193" i="1"/>
  <c r="CT193" i="1"/>
  <c r="CS193" i="1"/>
  <c r="DJ192" i="1"/>
  <c r="DI192" i="1"/>
  <c r="DG192" i="1"/>
  <c r="DH192" i="1" s="1"/>
  <c r="DF192" i="1"/>
  <c r="DE192" i="1"/>
  <c r="DD192" i="1"/>
  <c r="DC192" i="1"/>
  <c r="DB192" i="1"/>
  <c r="DA192" i="1"/>
  <c r="CZ192" i="1"/>
  <c r="CY192" i="1"/>
  <c r="CX192" i="1"/>
  <c r="CW192" i="1"/>
  <c r="CV192" i="1"/>
  <c r="CU192" i="1"/>
  <c r="CT192" i="1"/>
  <c r="CS192" i="1"/>
  <c r="DJ191" i="1"/>
  <c r="DI191" i="1"/>
  <c r="DG191" i="1"/>
  <c r="DF191" i="1"/>
  <c r="DE191" i="1"/>
  <c r="DD191" i="1"/>
  <c r="DC191" i="1"/>
  <c r="DB191" i="1"/>
  <c r="DH191" i="1" s="1"/>
  <c r="DA191" i="1"/>
  <c r="CY191" i="1"/>
  <c r="CX191" i="1"/>
  <c r="CW191" i="1"/>
  <c r="CV191" i="1"/>
  <c r="CU191" i="1"/>
  <c r="CZ191" i="1" s="1"/>
  <c r="CT191" i="1"/>
  <c r="CS191" i="1"/>
  <c r="DJ190" i="1"/>
  <c r="DI190" i="1"/>
  <c r="DG190" i="1"/>
  <c r="DF190" i="1"/>
  <c r="DE190" i="1"/>
  <c r="DD190" i="1"/>
  <c r="DC190" i="1"/>
  <c r="DH190" i="1" s="1"/>
  <c r="DB190" i="1"/>
  <c r="DA190" i="1"/>
  <c r="CY190" i="1"/>
  <c r="CX190" i="1"/>
  <c r="CW190" i="1"/>
  <c r="CV190" i="1"/>
  <c r="CU190" i="1"/>
  <c r="CZ190" i="1" s="1"/>
  <c r="CT190" i="1"/>
  <c r="CS190" i="1"/>
  <c r="DJ189" i="1"/>
  <c r="DI189" i="1"/>
  <c r="DG189" i="1"/>
  <c r="DF189" i="1"/>
  <c r="DE189" i="1"/>
  <c r="DH189" i="1" s="1"/>
  <c r="DD189" i="1"/>
  <c r="DC189" i="1"/>
  <c r="DB189" i="1"/>
  <c r="DA189" i="1"/>
  <c r="CY189" i="1"/>
  <c r="CX189" i="1"/>
  <c r="CW189" i="1"/>
  <c r="CZ189" i="1" s="1"/>
  <c r="CV189" i="1"/>
  <c r="CU189" i="1"/>
  <c r="CT189" i="1"/>
  <c r="CS189" i="1"/>
  <c r="DJ188" i="1"/>
  <c r="DI188" i="1"/>
  <c r="DG188" i="1"/>
  <c r="DH188" i="1" s="1"/>
  <c r="DF188" i="1"/>
  <c r="DE188" i="1"/>
  <c r="DD188" i="1"/>
  <c r="DC188" i="1"/>
  <c r="DB188" i="1"/>
  <c r="DA188" i="1"/>
  <c r="CZ188" i="1"/>
  <c r="CY188" i="1"/>
  <c r="CX188" i="1"/>
  <c r="CW188" i="1"/>
  <c r="CV188" i="1"/>
  <c r="CU188" i="1"/>
  <c r="CT188" i="1"/>
  <c r="CS188" i="1"/>
  <c r="DJ187" i="1"/>
  <c r="DI187" i="1"/>
  <c r="DG187" i="1"/>
  <c r="DF187" i="1"/>
  <c r="DE187" i="1"/>
  <c r="DD187" i="1"/>
  <c r="DC187" i="1"/>
  <c r="DB187" i="1"/>
  <c r="DH187" i="1" s="1"/>
  <c r="DA187" i="1"/>
  <c r="CY187" i="1"/>
  <c r="CX187" i="1"/>
  <c r="CW187" i="1"/>
  <c r="CV187" i="1"/>
  <c r="CU187" i="1"/>
  <c r="CZ187" i="1" s="1"/>
  <c r="CT187" i="1"/>
  <c r="CS187" i="1"/>
  <c r="DJ186" i="1"/>
  <c r="DI186" i="1"/>
  <c r="DG186" i="1"/>
  <c r="DF186" i="1"/>
  <c r="DE186" i="1"/>
  <c r="DD186" i="1"/>
  <c r="DC186" i="1"/>
  <c r="DH186" i="1" s="1"/>
  <c r="DB186" i="1"/>
  <c r="DA186" i="1"/>
  <c r="CY186" i="1"/>
  <c r="CX186" i="1"/>
  <c r="CW186" i="1"/>
  <c r="CV186" i="1"/>
  <c r="CU186" i="1"/>
  <c r="CZ186" i="1" s="1"/>
  <c r="CT186" i="1"/>
  <c r="CS186" i="1"/>
  <c r="DJ185" i="1"/>
  <c r="DI185" i="1"/>
  <c r="DG185" i="1"/>
  <c r="DF185" i="1"/>
  <c r="DE185" i="1"/>
  <c r="DH185" i="1" s="1"/>
  <c r="DD185" i="1"/>
  <c r="DC185" i="1"/>
  <c r="DB185" i="1"/>
  <c r="DA185" i="1"/>
  <c r="CY185" i="1"/>
  <c r="CX185" i="1"/>
  <c r="CW185" i="1"/>
  <c r="CZ185" i="1" s="1"/>
  <c r="CV185" i="1"/>
  <c r="CU185" i="1"/>
  <c r="CT185" i="1"/>
  <c r="CS185" i="1"/>
  <c r="DJ184" i="1"/>
  <c r="DI184" i="1"/>
  <c r="DG184" i="1"/>
  <c r="DH184" i="1" s="1"/>
  <c r="DF184" i="1"/>
  <c r="DE184" i="1"/>
  <c r="DD184" i="1"/>
  <c r="DC184" i="1"/>
  <c r="DB184" i="1"/>
  <c r="DA184" i="1"/>
  <c r="CZ184" i="1"/>
  <c r="CY184" i="1"/>
  <c r="CX184" i="1"/>
  <c r="CW184" i="1"/>
  <c r="CV184" i="1"/>
  <c r="CU184" i="1"/>
  <c r="CT184" i="1"/>
  <c r="CS184" i="1"/>
  <c r="DJ183" i="1"/>
  <c r="DI183" i="1"/>
  <c r="DG183" i="1"/>
  <c r="DF183" i="1"/>
  <c r="DE183" i="1"/>
  <c r="DD183" i="1"/>
  <c r="DC183" i="1"/>
  <c r="DB183" i="1"/>
  <c r="DH183" i="1" s="1"/>
  <c r="DA183" i="1"/>
  <c r="CY183" i="1"/>
  <c r="CX183" i="1"/>
  <c r="CW183" i="1"/>
  <c r="CV183" i="1"/>
  <c r="CU183" i="1"/>
  <c r="CZ183" i="1" s="1"/>
  <c r="CT183" i="1"/>
  <c r="CS183" i="1"/>
  <c r="DJ182" i="1"/>
  <c r="DI182" i="1"/>
  <c r="DG182" i="1"/>
  <c r="DF182" i="1"/>
  <c r="DE182" i="1"/>
  <c r="DD182" i="1"/>
  <c r="DC182" i="1"/>
  <c r="DH182" i="1" s="1"/>
  <c r="DB182" i="1"/>
  <c r="DA182" i="1"/>
  <c r="CY182" i="1"/>
  <c r="CX182" i="1"/>
  <c r="CW182" i="1"/>
  <c r="CV182" i="1"/>
  <c r="CU182" i="1"/>
  <c r="CZ182" i="1" s="1"/>
  <c r="CT182" i="1"/>
  <c r="CS182" i="1"/>
  <c r="DJ181" i="1"/>
  <c r="DI181" i="1"/>
  <c r="DG181" i="1"/>
  <c r="DF181" i="1"/>
  <c r="DE181" i="1"/>
  <c r="DH181" i="1" s="1"/>
  <c r="DD181" i="1"/>
  <c r="DC181" i="1"/>
  <c r="DB181" i="1"/>
  <c r="DA181" i="1"/>
  <c r="CY181" i="1"/>
  <c r="CX181" i="1"/>
  <c r="CW181" i="1"/>
  <c r="CZ181" i="1" s="1"/>
  <c r="CV181" i="1"/>
  <c r="CU181" i="1"/>
  <c r="CT181" i="1"/>
  <c r="CS181" i="1"/>
  <c r="DJ180" i="1"/>
  <c r="DI180" i="1"/>
  <c r="DG180" i="1"/>
  <c r="DH180" i="1" s="1"/>
  <c r="DF180" i="1"/>
  <c r="DE180" i="1"/>
  <c r="DD180" i="1"/>
  <c r="DC180" i="1"/>
  <c r="DB180" i="1"/>
  <c r="DA180" i="1"/>
  <c r="CZ180" i="1"/>
  <c r="CY180" i="1"/>
  <c r="CX180" i="1"/>
  <c r="CW180" i="1"/>
  <c r="CV180" i="1"/>
  <c r="CU180" i="1"/>
  <c r="CT180" i="1"/>
  <c r="CS180" i="1"/>
  <c r="DJ179" i="1"/>
  <c r="DI179" i="1"/>
  <c r="DG179" i="1"/>
  <c r="DF179" i="1"/>
  <c r="DE179" i="1"/>
  <c r="DD179" i="1"/>
  <c r="DC179" i="1"/>
  <c r="DB179" i="1"/>
  <c r="DH179" i="1" s="1"/>
  <c r="DA179" i="1"/>
  <c r="CY179" i="1"/>
  <c r="CX179" i="1"/>
  <c r="CW179" i="1"/>
  <c r="CV179" i="1"/>
  <c r="CU179" i="1"/>
  <c r="CZ179" i="1" s="1"/>
  <c r="CT179" i="1"/>
  <c r="CS179" i="1"/>
  <c r="DJ178" i="1"/>
  <c r="DI178" i="1"/>
  <c r="DG178" i="1"/>
  <c r="DF178" i="1"/>
  <c r="DE178" i="1"/>
  <c r="DD178" i="1"/>
  <c r="DC178" i="1"/>
  <c r="DH178" i="1" s="1"/>
  <c r="DB178" i="1"/>
  <c r="DA178" i="1"/>
  <c r="CY178" i="1"/>
  <c r="CX178" i="1"/>
  <c r="CW178" i="1"/>
  <c r="CV178" i="1"/>
  <c r="CU178" i="1"/>
  <c r="CZ178" i="1" s="1"/>
  <c r="CT178" i="1"/>
  <c r="CS178" i="1"/>
  <c r="DJ177" i="1"/>
  <c r="DI177" i="1"/>
  <c r="DG177" i="1"/>
  <c r="DF177" i="1"/>
  <c r="DE177" i="1"/>
  <c r="DH177" i="1" s="1"/>
  <c r="DD177" i="1"/>
  <c r="DC177" i="1"/>
  <c r="DB177" i="1"/>
  <c r="DA177" i="1"/>
  <c r="CY177" i="1"/>
  <c r="CX177" i="1"/>
  <c r="CW177" i="1"/>
  <c r="CZ177" i="1" s="1"/>
  <c r="CV177" i="1"/>
  <c r="CU177" i="1"/>
  <c r="CT177" i="1"/>
  <c r="CS177" i="1"/>
  <c r="DJ176" i="1"/>
  <c r="DI176" i="1"/>
  <c r="DG176" i="1"/>
  <c r="DH176" i="1" s="1"/>
  <c r="DF176" i="1"/>
  <c r="DE176" i="1"/>
  <c r="DD176" i="1"/>
  <c r="DC176" i="1"/>
  <c r="DB176" i="1"/>
  <c r="DA176" i="1"/>
  <c r="CZ176" i="1"/>
  <c r="CY176" i="1"/>
  <c r="CX176" i="1"/>
  <c r="CW176" i="1"/>
  <c r="CV176" i="1"/>
  <c r="CU176" i="1"/>
  <c r="CT176" i="1"/>
  <c r="CS176" i="1"/>
  <c r="DJ175" i="1"/>
  <c r="DI175" i="1"/>
  <c r="DG175" i="1"/>
  <c r="DF175" i="1"/>
  <c r="DE175" i="1"/>
  <c r="DD175" i="1"/>
  <c r="DC175" i="1"/>
  <c r="DB175" i="1"/>
  <c r="DH175" i="1" s="1"/>
  <c r="DA175" i="1"/>
  <c r="CY175" i="1"/>
  <c r="CX175" i="1"/>
  <c r="CW175" i="1"/>
  <c r="CV175" i="1"/>
  <c r="CU175" i="1"/>
  <c r="CZ175" i="1" s="1"/>
  <c r="CT175" i="1"/>
  <c r="CS175" i="1"/>
  <c r="DJ174" i="1"/>
  <c r="DI174" i="1"/>
  <c r="DG174" i="1"/>
  <c r="DF174" i="1"/>
  <c r="DE174" i="1"/>
  <c r="DD174" i="1"/>
  <c r="DC174" i="1"/>
  <c r="DH174" i="1" s="1"/>
  <c r="DB174" i="1"/>
  <c r="DA174" i="1"/>
  <c r="CY174" i="1"/>
  <c r="CX174" i="1"/>
  <c r="CW174" i="1"/>
  <c r="CV174" i="1"/>
  <c r="CU174" i="1"/>
  <c r="CZ174" i="1" s="1"/>
  <c r="CT174" i="1"/>
  <c r="CS174" i="1"/>
  <c r="DJ173" i="1"/>
  <c r="DI173" i="1"/>
  <c r="DG173" i="1"/>
  <c r="DF173" i="1"/>
  <c r="DE173" i="1"/>
  <c r="DH173" i="1" s="1"/>
  <c r="DD173" i="1"/>
  <c r="DC173" i="1"/>
  <c r="DB173" i="1"/>
  <c r="DA173" i="1"/>
  <c r="CY173" i="1"/>
  <c r="CX173" i="1"/>
  <c r="CW173" i="1"/>
  <c r="CZ173" i="1" s="1"/>
  <c r="CV173" i="1"/>
  <c r="CU173" i="1"/>
  <c r="CT173" i="1"/>
  <c r="CS173" i="1"/>
  <c r="DJ172" i="1"/>
  <c r="DI172" i="1"/>
  <c r="DG172" i="1"/>
  <c r="DH172" i="1" s="1"/>
  <c r="DF172" i="1"/>
  <c r="DE172" i="1"/>
  <c r="DD172" i="1"/>
  <c r="DC172" i="1"/>
  <c r="DB172" i="1"/>
  <c r="DA172" i="1"/>
  <c r="CZ172" i="1"/>
  <c r="CY172" i="1"/>
  <c r="CX172" i="1"/>
  <c r="CW172" i="1"/>
  <c r="CV172" i="1"/>
  <c r="CU172" i="1"/>
  <c r="CT172" i="1"/>
  <c r="CS172" i="1"/>
  <c r="DJ171" i="1"/>
  <c r="DI171" i="1"/>
  <c r="DG171" i="1"/>
  <c r="DF171" i="1"/>
  <c r="DE171" i="1"/>
  <c r="DD171" i="1"/>
  <c r="DC171" i="1"/>
  <c r="DB171" i="1"/>
  <c r="DH171" i="1" s="1"/>
  <c r="DA171" i="1"/>
  <c r="CY171" i="1"/>
  <c r="CX171" i="1"/>
  <c r="CW171" i="1"/>
  <c r="CV171" i="1"/>
  <c r="CU171" i="1"/>
  <c r="CZ171" i="1" s="1"/>
  <c r="CT171" i="1"/>
  <c r="CS171" i="1"/>
  <c r="DJ170" i="1"/>
  <c r="DI170" i="1"/>
  <c r="DG170" i="1"/>
  <c r="DF170" i="1"/>
  <c r="DE170" i="1"/>
  <c r="DD170" i="1"/>
  <c r="DC170" i="1"/>
  <c r="DH170" i="1" s="1"/>
  <c r="DB170" i="1"/>
  <c r="DA170" i="1"/>
  <c r="CY170" i="1"/>
  <c r="CX170" i="1"/>
  <c r="CW170" i="1"/>
  <c r="CV170" i="1"/>
  <c r="CU170" i="1"/>
  <c r="CZ170" i="1" s="1"/>
  <c r="CT170" i="1"/>
  <c r="CS170" i="1"/>
  <c r="DJ169" i="1"/>
  <c r="DI169" i="1"/>
  <c r="DG169" i="1"/>
  <c r="DF169" i="1"/>
  <c r="DE169" i="1"/>
  <c r="DH169" i="1" s="1"/>
  <c r="DD169" i="1"/>
  <c r="DC169" i="1"/>
  <c r="DB169" i="1"/>
  <c r="DA169" i="1"/>
  <c r="CY169" i="1"/>
  <c r="CX169" i="1"/>
  <c r="CW169" i="1"/>
  <c r="CZ169" i="1" s="1"/>
  <c r="CV169" i="1"/>
  <c r="CU169" i="1"/>
  <c r="CT169" i="1"/>
  <c r="CS169" i="1"/>
  <c r="DJ168" i="1"/>
  <c r="DI168" i="1"/>
  <c r="DG168" i="1"/>
  <c r="DH168" i="1" s="1"/>
  <c r="DF168" i="1"/>
  <c r="DE168" i="1"/>
  <c r="DD168" i="1"/>
  <c r="DC168" i="1"/>
  <c r="DB168" i="1"/>
  <c r="DA168" i="1"/>
  <c r="CZ168" i="1"/>
  <c r="CY168" i="1"/>
  <c r="CX168" i="1"/>
  <c r="CW168" i="1"/>
  <c r="CV168" i="1"/>
  <c r="CU168" i="1"/>
  <c r="CT168" i="1"/>
  <c r="CS168" i="1"/>
  <c r="DJ167" i="1"/>
  <c r="DI167" i="1"/>
  <c r="DG167" i="1"/>
  <c r="DF167" i="1"/>
  <c r="DE167" i="1"/>
  <c r="DD167" i="1"/>
  <c r="DC167" i="1"/>
  <c r="DB167" i="1"/>
  <c r="DH167" i="1" s="1"/>
  <c r="DA167" i="1"/>
  <c r="CY167" i="1"/>
  <c r="CX167" i="1"/>
  <c r="CW167" i="1"/>
  <c r="CV167" i="1"/>
  <c r="CU167" i="1"/>
  <c r="CZ167" i="1" s="1"/>
  <c r="CT167" i="1"/>
  <c r="CS167" i="1"/>
  <c r="DJ166" i="1"/>
  <c r="DI166" i="1"/>
  <c r="DG166" i="1"/>
  <c r="DF166" i="1"/>
  <c r="DE166" i="1"/>
  <c r="DD166" i="1"/>
  <c r="DC166" i="1"/>
  <c r="DH166" i="1" s="1"/>
  <c r="DB166" i="1"/>
  <c r="DA166" i="1"/>
  <c r="CY166" i="1"/>
  <c r="CX166" i="1"/>
  <c r="CW166" i="1"/>
  <c r="CV166" i="1"/>
  <c r="CU166" i="1"/>
  <c r="CZ166" i="1" s="1"/>
  <c r="CT166" i="1"/>
  <c r="CS166" i="1"/>
  <c r="DJ165" i="1"/>
  <c r="DI165" i="1"/>
  <c r="DG165" i="1"/>
  <c r="DF165" i="1"/>
  <c r="DE165" i="1"/>
  <c r="DH165" i="1" s="1"/>
  <c r="DD165" i="1"/>
  <c r="DC165" i="1"/>
  <c r="DB165" i="1"/>
  <c r="DA165" i="1"/>
  <c r="CY165" i="1"/>
  <c r="CX165" i="1"/>
  <c r="CW165" i="1"/>
  <c r="CZ165" i="1" s="1"/>
  <c r="CV165" i="1"/>
  <c r="CU165" i="1"/>
  <c r="CT165" i="1"/>
  <c r="CS165" i="1"/>
  <c r="DJ164" i="1"/>
  <c r="DI164" i="1"/>
  <c r="DG164" i="1"/>
  <c r="DH164" i="1" s="1"/>
  <c r="DF164" i="1"/>
  <c r="DE164" i="1"/>
  <c r="DD164" i="1"/>
  <c r="DC164" i="1"/>
  <c r="DB164" i="1"/>
  <c r="DA164" i="1"/>
  <c r="CZ164" i="1"/>
  <c r="CY164" i="1"/>
  <c r="CX164" i="1"/>
  <c r="CW164" i="1"/>
  <c r="CV164" i="1"/>
  <c r="CU164" i="1"/>
  <c r="CT164" i="1"/>
  <c r="CS164" i="1"/>
  <c r="DJ163" i="1"/>
  <c r="DI163" i="1"/>
  <c r="DG163" i="1"/>
  <c r="DF163" i="1"/>
  <c r="DE163" i="1"/>
  <c r="DD163" i="1"/>
  <c r="DC163" i="1"/>
  <c r="DB163" i="1"/>
  <c r="DH163" i="1" s="1"/>
  <c r="DA163" i="1"/>
  <c r="CY163" i="1"/>
  <c r="CX163" i="1"/>
  <c r="CW163" i="1"/>
  <c r="CV163" i="1"/>
  <c r="CU163" i="1"/>
  <c r="CZ163" i="1" s="1"/>
  <c r="CT163" i="1"/>
  <c r="CS163" i="1"/>
  <c r="DJ162" i="1"/>
  <c r="DI162" i="1"/>
  <c r="DG162" i="1"/>
  <c r="DF162" i="1"/>
  <c r="DE162" i="1"/>
  <c r="DD162" i="1"/>
  <c r="DC162" i="1"/>
  <c r="DH162" i="1" s="1"/>
  <c r="DB162" i="1"/>
  <c r="DA162" i="1"/>
  <c r="CY162" i="1"/>
  <c r="CX162" i="1"/>
  <c r="CW162" i="1"/>
  <c r="CV162" i="1"/>
  <c r="CU162" i="1"/>
  <c r="CZ162" i="1" s="1"/>
  <c r="CT162" i="1"/>
  <c r="CS162" i="1"/>
  <c r="DJ161" i="1"/>
  <c r="DI161" i="1"/>
  <c r="DG161" i="1"/>
  <c r="DF161" i="1"/>
  <c r="DE161" i="1"/>
  <c r="DH161" i="1" s="1"/>
  <c r="DD161" i="1"/>
  <c r="DC161" i="1"/>
  <c r="DB161" i="1"/>
  <c r="DA161" i="1"/>
  <c r="CY161" i="1"/>
  <c r="CX161" i="1"/>
  <c r="CW161" i="1"/>
  <c r="CZ161" i="1" s="1"/>
  <c r="CV161" i="1"/>
  <c r="CU161" i="1"/>
  <c r="CT161" i="1"/>
  <c r="CS161" i="1"/>
  <c r="DJ160" i="1"/>
  <c r="DI160" i="1"/>
  <c r="DG160" i="1"/>
  <c r="DH160" i="1" s="1"/>
  <c r="DF160" i="1"/>
  <c r="DE160" i="1"/>
  <c r="DD160" i="1"/>
  <c r="DC160" i="1"/>
  <c r="DB160" i="1"/>
  <c r="DA160" i="1"/>
  <c r="CZ160" i="1"/>
  <c r="CY160" i="1"/>
  <c r="CX160" i="1"/>
  <c r="CW160" i="1"/>
  <c r="CV160" i="1"/>
  <c r="CU160" i="1"/>
  <c r="CT160" i="1"/>
  <c r="CS160" i="1"/>
  <c r="DJ159" i="1"/>
  <c r="DI159" i="1"/>
  <c r="DG159" i="1"/>
  <c r="DF159" i="1"/>
  <c r="DE159" i="1"/>
  <c r="DD159" i="1"/>
  <c r="DC159" i="1"/>
  <c r="DB159" i="1"/>
  <c r="DH159" i="1" s="1"/>
  <c r="DA159" i="1"/>
  <c r="CY159" i="1"/>
  <c r="CX159" i="1"/>
  <c r="CW159" i="1"/>
  <c r="CV159" i="1"/>
  <c r="CU159" i="1"/>
  <c r="CZ159" i="1" s="1"/>
  <c r="CT159" i="1"/>
  <c r="CS159" i="1"/>
  <c r="DJ158" i="1"/>
  <c r="DI158" i="1"/>
  <c r="DG158" i="1"/>
  <c r="DF158" i="1"/>
  <c r="DE158" i="1"/>
  <c r="DD158" i="1"/>
  <c r="DC158" i="1"/>
  <c r="DH158" i="1" s="1"/>
  <c r="DB158" i="1"/>
  <c r="DA158" i="1"/>
  <c r="CY158" i="1"/>
  <c r="CX158" i="1"/>
  <c r="CW158" i="1"/>
  <c r="CV158" i="1"/>
  <c r="CU158" i="1"/>
  <c r="CZ158" i="1" s="1"/>
  <c r="CT158" i="1"/>
  <c r="CS158" i="1"/>
  <c r="DJ157" i="1"/>
  <c r="DI157" i="1"/>
  <c r="DG157" i="1"/>
  <c r="DF157" i="1"/>
  <c r="DE157" i="1"/>
  <c r="DH157" i="1" s="1"/>
  <c r="DD157" i="1"/>
  <c r="DC157" i="1"/>
  <c r="DB157" i="1"/>
  <c r="DA157" i="1"/>
  <c r="CY157" i="1"/>
  <c r="CX157" i="1"/>
  <c r="CW157" i="1"/>
  <c r="CZ157" i="1" s="1"/>
  <c r="CV157" i="1"/>
  <c r="CU157" i="1"/>
  <c r="CT157" i="1"/>
  <c r="CS157" i="1"/>
  <c r="DJ156" i="1"/>
  <c r="DI156" i="1"/>
  <c r="DG156" i="1"/>
  <c r="DH156" i="1" s="1"/>
  <c r="DF156" i="1"/>
  <c r="DE156" i="1"/>
  <c r="DD156" i="1"/>
  <c r="DC156" i="1"/>
  <c r="DB156" i="1"/>
  <c r="DA156" i="1"/>
  <c r="CZ156" i="1"/>
  <c r="CY156" i="1"/>
  <c r="CX156" i="1"/>
  <c r="CW156" i="1"/>
  <c r="CV156" i="1"/>
  <c r="CU156" i="1"/>
  <c r="CT156" i="1"/>
  <c r="CS156" i="1"/>
  <c r="DJ155" i="1"/>
  <c r="DI155" i="1"/>
  <c r="DG155" i="1"/>
  <c r="DF155" i="1"/>
  <c r="DE155" i="1"/>
  <c r="DD155" i="1"/>
  <c r="DC155" i="1"/>
  <c r="DB155" i="1"/>
  <c r="DH155" i="1" s="1"/>
  <c r="DA155" i="1"/>
  <c r="CY155" i="1"/>
  <c r="CX155" i="1"/>
  <c r="CW155" i="1"/>
  <c r="CV155" i="1"/>
  <c r="CU155" i="1"/>
  <c r="CZ155" i="1" s="1"/>
  <c r="CT155" i="1"/>
  <c r="CS155" i="1"/>
  <c r="DJ154" i="1"/>
  <c r="DI154" i="1"/>
  <c r="DG154" i="1"/>
  <c r="DF154" i="1"/>
  <c r="DE154" i="1"/>
  <c r="DD154" i="1"/>
  <c r="DC154" i="1"/>
  <c r="DH154" i="1" s="1"/>
  <c r="DB154" i="1"/>
  <c r="DA154" i="1"/>
  <c r="CY154" i="1"/>
  <c r="CX154" i="1"/>
  <c r="CW154" i="1"/>
  <c r="CV154" i="1"/>
  <c r="CU154" i="1"/>
  <c r="CZ154" i="1" s="1"/>
  <c r="CT154" i="1"/>
  <c r="CS154" i="1"/>
  <c r="DJ153" i="1"/>
  <c r="DI153" i="1"/>
  <c r="DG153" i="1"/>
  <c r="DF153" i="1"/>
  <c r="DE153" i="1"/>
  <c r="DH153" i="1" s="1"/>
  <c r="DD153" i="1"/>
  <c r="DC153" i="1"/>
  <c r="DB153" i="1"/>
  <c r="DA153" i="1"/>
  <c r="CY153" i="1"/>
  <c r="CX153" i="1"/>
  <c r="CW153" i="1"/>
  <c r="CZ153" i="1" s="1"/>
  <c r="CV153" i="1"/>
  <c r="CU153" i="1"/>
  <c r="CT153" i="1"/>
  <c r="CS153" i="1"/>
  <c r="DJ152" i="1"/>
  <c r="DI152" i="1"/>
  <c r="DG152" i="1"/>
  <c r="DH152" i="1" s="1"/>
  <c r="DF152" i="1"/>
  <c r="DE152" i="1"/>
  <c r="DD152" i="1"/>
  <c r="DC152" i="1"/>
  <c r="DB152" i="1"/>
  <c r="DA152" i="1"/>
  <c r="CZ152" i="1"/>
  <c r="CY152" i="1"/>
  <c r="CX152" i="1"/>
  <c r="CW152" i="1"/>
  <c r="CV152" i="1"/>
  <c r="CU152" i="1"/>
  <c r="CT152" i="1"/>
  <c r="CS152" i="1"/>
  <c r="DJ151" i="1"/>
  <c r="DI151" i="1"/>
  <c r="DG151" i="1"/>
  <c r="DF151" i="1"/>
  <c r="DE151" i="1"/>
  <c r="DD151" i="1"/>
  <c r="DC151" i="1"/>
  <c r="DB151" i="1"/>
  <c r="DH151" i="1" s="1"/>
  <c r="DA151" i="1"/>
  <c r="CY151" i="1"/>
  <c r="CX151" i="1"/>
  <c r="CW151" i="1"/>
  <c r="CV151" i="1"/>
  <c r="CU151" i="1"/>
  <c r="CZ151" i="1" s="1"/>
  <c r="CT151" i="1"/>
  <c r="CS151" i="1"/>
  <c r="DJ150" i="1"/>
  <c r="DI150" i="1"/>
  <c r="DG150" i="1"/>
  <c r="DF150" i="1"/>
  <c r="DE150" i="1"/>
  <c r="DD150" i="1"/>
  <c r="DC150" i="1"/>
  <c r="DH150" i="1" s="1"/>
  <c r="DB150" i="1"/>
  <c r="DA150" i="1"/>
  <c r="CY150" i="1"/>
  <c r="CX150" i="1"/>
  <c r="CW150" i="1"/>
  <c r="CV150" i="1"/>
  <c r="CU150" i="1"/>
  <c r="CZ150" i="1" s="1"/>
  <c r="CT150" i="1"/>
  <c r="CS150" i="1"/>
  <c r="DJ149" i="1"/>
  <c r="DI149" i="1"/>
  <c r="DG149" i="1"/>
  <c r="DF149" i="1"/>
  <c r="DE149" i="1"/>
  <c r="DH149" i="1" s="1"/>
  <c r="DD149" i="1"/>
  <c r="DC149" i="1"/>
  <c r="DB149" i="1"/>
  <c r="DA149" i="1"/>
  <c r="CY149" i="1"/>
  <c r="CX149" i="1"/>
  <c r="CW149" i="1"/>
  <c r="CZ149" i="1" s="1"/>
  <c r="CV149" i="1"/>
  <c r="CU149" i="1"/>
  <c r="CT149" i="1"/>
  <c r="CS149" i="1"/>
  <c r="DJ148" i="1"/>
  <c r="DI148" i="1"/>
  <c r="DG148" i="1"/>
  <c r="DH148" i="1" s="1"/>
  <c r="DF148" i="1"/>
  <c r="DE148" i="1"/>
  <c r="DD148" i="1"/>
  <c r="DC148" i="1"/>
  <c r="DB148" i="1"/>
  <c r="DA148" i="1"/>
  <c r="CZ148" i="1"/>
  <c r="CY148" i="1"/>
  <c r="CX148" i="1"/>
  <c r="CW148" i="1"/>
  <c r="CV148" i="1"/>
  <c r="CU148" i="1"/>
  <c r="CT148" i="1"/>
  <c r="CS148" i="1"/>
  <c r="DJ147" i="1"/>
  <c r="DI147" i="1"/>
  <c r="DG147" i="1"/>
  <c r="DF147" i="1"/>
  <c r="DE147" i="1"/>
  <c r="DD147" i="1"/>
  <c r="DC147" i="1"/>
  <c r="DB147" i="1"/>
  <c r="DH147" i="1" s="1"/>
  <c r="DA147" i="1"/>
  <c r="CY147" i="1"/>
  <c r="CX147" i="1"/>
  <c r="CW147" i="1"/>
  <c r="CV147" i="1"/>
  <c r="CU147" i="1"/>
  <c r="CZ147" i="1" s="1"/>
  <c r="CT147" i="1"/>
  <c r="CS147" i="1"/>
  <c r="DJ146" i="1"/>
  <c r="DI146" i="1"/>
  <c r="DG146" i="1"/>
  <c r="DF146" i="1"/>
  <c r="DE146" i="1"/>
  <c r="DD146" i="1"/>
  <c r="DC146" i="1"/>
  <c r="DH146" i="1" s="1"/>
  <c r="DB146" i="1"/>
  <c r="DA146" i="1"/>
  <c r="CY146" i="1"/>
  <c r="CX146" i="1"/>
  <c r="CW146" i="1"/>
  <c r="CV146" i="1"/>
  <c r="CU146" i="1"/>
  <c r="CZ146" i="1" s="1"/>
  <c r="CT146" i="1"/>
  <c r="CS146" i="1"/>
  <c r="DJ145" i="1"/>
  <c r="DI145" i="1"/>
  <c r="DG145" i="1"/>
  <c r="DF145" i="1"/>
  <c r="DE145" i="1"/>
  <c r="DH145" i="1" s="1"/>
  <c r="DD145" i="1"/>
  <c r="DC145" i="1"/>
  <c r="DB145" i="1"/>
  <c r="DA145" i="1"/>
  <c r="CY145" i="1"/>
  <c r="CX145" i="1"/>
  <c r="CW145" i="1"/>
  <c r="CZ145" i="1" s="1"/>
  <c r="CV145" i="1"/>
  <c r="CU145" i="1"/>
  <c r="CT145" i="1"/>
  <c r="CS145" i="1"/>
  <c r="DJ144" i="1"/>
  <c r="DI144" i="1"/>
  <c r="DG144" i="1"/>
  <c r="DH144" i="1" s="1"/>
  <c r="DF144" i="1"/>
  <c r="DE144" i="1"/>
  <c r="DD144" i="1"/>
  <c r="DC144" i="1"/>
  <c r="DB144" i="1"/>
  <c r="DA144" i="1"/>
  <c r="CZ144" i="1"/>
  <c r="CY144" i="1"/>
  <c r="CX144" i="1"/>
  <c r="CW144" i="1"/>
  <c r="CV144" i="1"/>
  <c r="CU144" i="1"/>
  <c r="CT144" i="1"/>
  <c r="CS144" i="1"/>
  <c r="DJ143" i="1"/>
  <c r="DI143" i="1"/>
  <c r="DG143" i="1"/>
  <c r="DF143" i="1"/>
  <c r="DE143" i="1"/>
  <c r="DD143" i="1"/>
  <c r="DC143" i="1"/>
  <c r="DB143" i="1"/>
  <c r="DH143" i="1" s="1"/>
  <c r="DA143" i="1"/>
  <c r="CY143" i="1"/>
  <c r="CX143" i="1"/>
  <c r="CW143" i="1"/>
  <c r="CV143" i="1"/>
  <c r="CU143" i="1"/>
  <c r="CZ143" i="1" s="1"/>
  <c r="CT143" i="1"/>
  <c r="CS143" i="1"/>
  <c r="DJ142" i="1"/>
  <c r="DI142" i="1"/>
  <c r="DG142" i="1"/>
  <c r="DF142" i="1"/>
  <c r="DE142" i="1"/>
  <c r="DD142" i="1"/>
  <c r="DC142" i="1"/>
  <c r="DH142" i="1" s="1"/>
  <c r="DB142" i="1"/>
  <c r="DA142" i="1"/>
  <c r="CY142" i="1"/>
  <c r="CX142" i="1"/>
  <c r="CW142" i="1"/>
  <c r="CV142" i="1"/>
  <c r="CU142" i="1"/>
  <c r="CZ142" i="1" s="1"/>
  <c r="CT142" i="1"/>
  <c r="CS142" i="1"/>
  <c r="DJ141" i="1"/>
  <c r="DI141" i="1"/>
  <c r="DG141" i="1"/>
  <c r="DF141" i="1"/>
  <c r="DE141" i="1"/>
  <c r="DH141" i="1" s="1"/>
  <c r="DD141" i="1"/>
  <c r="DC141" i="1"/>
  <c r="DB141" i="1"/>
  <c r="DA141" i="1"/>
  <c r="CY141" i="1"/>
  <c r="CX141" i="1"/>
  <c r="CW141" i="1"/>
  <c r="CZ141" i="1" s="1"/>
  <c r="CV141" i="1"/>
  <c r="CU141" i="1"/>
  <c r="CT141" i="1"/>
  <c r="CS141" i="1"/>
  <c r="DJ140" i="1"/>
  <c r="DI140" i="1"/>
  <c r="DG140" i="1"/>
  <c r="DF140" i="1"/>
  <c r="DE140" i="1"/>
  <c r="DD140" i="1"/>
  <c r="DC140" i="1"/>
  <c r="DB140" i="1"/>
  <c r="DH140" i="1" s="1"/>
  <c r="DA140" i="1"/>
  <c r="CZ140" i="1"/>
  <c r="CY140" i="1"/>
  <c r="CX140" i="1"/>
  <c r="CW140" i="1"/>
  <c r="CV140" i="1"/>
  <c r="CU140" i="1"/>
  <c r="CT140" i="1"/>
  <c r="CS140" i="1"/>
  <c r="DJ139" i="1"/>
  <c r="DI139" i="1"/>
  <c r="DG139" i="1"/>
  <c r="DF139" i="1"/>
  <c r="DE139" i="1"/>
  <c r="DD139" i="1"/>
  <c r="DC139" i="1"/>
  <c r="DB139" i="1"/>
  <c r="DA139" i="1"/>
  <c r="CY139" i="1"/>
  <c r="CX139" i="1"/>
  <c r="CW139" i="1"/>
  <c r="CV139" i="1"/>
  <c r="CU139" i="1"/>
  <c r="CT139" i="1"/>
  <c r="CS139" i="1"/>
  <c r="DJ138" i="1"/>
  <c r="DI138" i="1"/>
  <c r="DG138" i="1"/>
  <c r="DF138" i="1"/>
  <c r="DE138" i="1"/>
  <c r="DD138" i="1"/>
  <c r="DC138" i="1"/>
  <c r="DB138" i="1"/>
  <c r="DA138" i="1"/>
  <c r="CY138" i="1"/>
  <c r="CX138" i="1"/>
  <c r="CW138" i="1"/>
  <c r="CV138" i="1"/>
  <c r="CU138" i="1"/>
  <c r="CZ138" i="1" s="1"/>
  <c r="CT138" i="1"/>
  <c r="CS138" i="1"/>
  <c r="DJ137" i="1"/>
  <c r="DI137" i="1"/>
  <c r="DG137" i="1"/>
  <c r="DF137" i="1"/>
  <c r="DE137" i="1"/>
  <c r="DH137" i="1" s="1"/>
  <c r="DD137" i="1"/>
  <c r="DC137" i="1"/>
  <c r="DB137" i="1"/>
  <c r="DA137" i="1"/>
  <c r="CY137" i="1"/>
  <c r="CX137" i="1"/>
  <c r="CW137" i="1"/>
  <c r="CZ137" i="1" s="1"/>
  <c r="CV137" i="1"/>
  <c r="CU137" i="1"/>
  <c r="CT137" i="1"/>
  <c r="CS137" i="1"/>
  <c r="DJ136" i="1"/>
  <c r="DI136" i="1"/>
  <c r="DG136" i="1"/>
  <c r="DH136" i="1" s="1"/>
  <c r="DF136" i="1"/>
  <c r="DE136" i="1"/>
  <c r="DD136" i="1"/>
  <c r="DC136" i="1"/>
  <c r="DB136" i="1"/>
  <c r="DA136" i="1"/>
  <c r="CZ136" i="1"/>
  <c r="CY136" i="1"/>
  <c r="CX136" i="1"/>
  <c r="CW136" i="1"/>
  <c r="CV136" i="1"/>
  <c r="CU136" i="1"/>
  <c r="CT136" i="1"/>
  <c r="CS136" i="1"/>
  <c r="DJ135" i="1"/>
  <c r="DI135" i="1"/>
  <c r="DG135" i="1"/>
  <c r="DF135" i="1"/>
  <c r="DE135" i="1"/>
  <c r="DD135" i="1"/>
  <c r="DC135" i="1"/>
  <c r="DB135" i="1"/>
  <c r="DH135" i="1" s="1"/>
  <c r="DA135" i="1"/>
  <c r="CY135" i="1"/>
  <c r="CX135" i="1"/>
  <c r="CW135" i="1"/>
  <c r="CV135" i="1"/>
  <c r="CU135" i="1"/>
  <c r="CT135" i="1"/>
  <c r="CS135" i="1"/>
  <c r="DJ134" i="1"/>
  <c r="DI134" i="1"/>
  <c r="DG134" i="1"/>
  <c r="DF134" i="1"/>
  <c r="DE134" i="1"/>
  <c r="DD134" i="1"/>
  <c r="DC134" i="1"/>
  <c r="DH134" i="1" s="1"/>
  <c r="DB134" i="1"/>
  <c r="DA134" i="1"/>
  <c r="CY134" i="1"/>
  <c r="CX134" i="1"/>
  <c r="CW134" i="1"/>
  <c r="CV134" i="1"/>
  <c r="CU134" i="1"/>
  <c r="CT134" i="1"/>
  <c r="CS134" i="1"/>
  <c r="DJ133" i="1"/>
  <c r="DI133" i="1"/>
  <c r="DH133" i="1"/>
  <c r="DG133" i="1"/>
  <c r="DF133" i="1"/>
  <c r="DE133" i="1"/>
  <c r="DD133" i="1"/>
  <c r="DC133" i="1"/>
  <c r="DB133" i="1"/>
  <c r="DA133" i="1"/>
  <c r="CZ133" i="1"/>
  <c r="CY133" i="1"/>
  <c r="CX133" i="1"/>
  <c r="CW133" i="1"/>
  <c r="CV133" i="1"/>
  <c r="CU133" i="1"/>
  <c r="CT133" i="1"/>
  <c r="CS133" i="1"/>
  <c r="DJ132" i="1"/>
  <c r="DI132" i="1"/>
  <c r="DG132" i="1"/>
  <c r="DF132" i="1"/>
  <c r="DE132" i="1"/>
  <c r="DD132" i="1"/>
  <c r="DC132" i="1"/>
  <c r="DB132" i="1"/>
  <c r="DH132" i="1" s="1"/>
  <c r="DA132" i="1"/>
  <c r="CZ132" i="1"/>
  <c r="CY132" i="1"/>
  <c r="CX132" i="1"/>
  <c r="CW132" i="1"/>
  <c r="CV132" i="1"/>
  <c r="CU132" i="1"/>
  <c r="CT132" i="1"/>
  <c r="CS132" i="1"/>
  <c r="DJ131" i="1"/>
  <c r="DI131" i="1"/>
  <c r="DG131" i="1"/>
  <c r="DF131" i="1"/>
  <c r="DE131" i="1"/>
  <c r="DD131" i="1"/>
  <c r="DC131" i="1"/>
  <c r="DB131" i="1"/>
  <c r="DA131" i="1"/>
  <c r="CY131" i="1"/>
  <c r="CX131" i="1"/>
  <c r="CW131" i="1"/>
  <c r="CV131" i="1"/>
  <c r="CU131" i="1"/>
  <c r="CT131" i="1"/>
  <c r="CS131" i="1"/>
  <c r="DJ130" i="1"/>
  <c r="DI130" i="1"/>
  <c r="DG130" i="1"/>
  <c r="DF130" i="1"/>
  <c r="DE130" i="1"/>
  <c r="DD130" i="1"/>
  <c r="DC130" i="1"/>
  <c r="DH130" i="1" s="1"/>
  <c r="DB130" i="1"/>
  <c r="DA130" i="1"/>
  <c r="CY130" i="1"/>
  <c r="CX130" i="1"/>
  <c r="CW130" i="1"/>
  <c r="CV130" i="1"/>
  <c r="CU130" i="1"/>
  <c r="CT130" i="1"/>
  <c r="CS130" i="1"/>
  <c r="DJ129" i="1"/>
  <c r="DI129" i="1"/>
  <c r="DG129" i="1"/>
  <c r="DF129" i="1"/>
  <c r="DE129" i="1"/>
  <c r="DH129" i="1" s="1"/>
  <c r="DD129" i="1"/>
  <c r="DC129" i="1"/>
  <c r="DB129" i="1"/>
  <c r="DA129" i="1"/>
  <c r="CY129" i="1"/>
  <c r="CX129" i="1"/>
  <c r="CW129" i="1"/>
  <c r="CZ129" i="1" s="1"/>
  <c r="CV129" i="1"/>
  <c r="CU129" i="1"/>
  <c r="CT129" i="1"/>
  <c r="CS129" i="1"/>
  <c r="DJ128" i="1"/>
  <c r="DI128" i="1"/>
  <c r="DG128" i="1"/>
  <c r="DF128" i="1"/>
  <c r="DE128" i="1"/>
  <c r="DD128" i="1"/>
  <c r="DC128" i="1"/>
  <c r="DB128" i="1"/>
  <c r="DH128" i="1" s="1"/>
  <c r="DA128" i="1"/>
  <c r="CZ128" i="1"/>
  <c r="CY128" i="1"/>
  <c r="CX128" i="1"/>
  <c r="CW128" i="1"/>
  <c r="CV128" i="1"/>
  <c r="CU128" i="1"/>
  <c r="CT128" i="1"/>
  <c r="CS128" i="1"/>
  <c r="DJ127" i="1"/>
  <c r="DI127" i="1"/>
  <c r="DG127" i="1"/>
  <c r="DF127" i="1"/>
  <c r="DE127" i="1"/>
  <c r="DD127" i="1"/>
  <c r="DC127" i="1"/>
  <c r="DB127" i="1"/>
  <c r="DH127" i="1" s="1"/>
  <c r="DA127" i="1"/>
  <c r="CY127" i="1"/>
  <c r="CX127" i="1"/>
  <c r="CW127" i="1"/>
  <c r="CV127" i="1"/>
  <c r="CU127" i="1"/>
  <c r="CT127" i="1"/>
  <c r="CS127" i="1"/>
  <c r="DJ126" i="1"/>
  <c r="DI126" i="1"/>
  <c r="DG126" i="1"/>
  <c r="DF126" i="1"/>
  <c r="DE126" i="1"/>
  <c r="DD126" i="1"/>
  <c r="DC126" i="1"/>
  <c r="DH126" i="1" s="1"/>
  <c r="DB126" i="1"/>
  <c r="DA126" i="1"/>
  <c r="CY126" i="1"/>
  <c r="CX126" i="1"/>
  <c r="CW126" i="1"/>
  <c r="CV126" i="1"/>
  <c r="CU126" i="1"/>
  <c r="CT126" i="1"/>
  <c r="CS126" i="1"/>
  <c r="DJ125" i="1"/>
  <c r="DI125" i="1"/>
  <c r="DH125" i="1"/>
  <c r="DG125" i="1"/>
  <c r="DF125" i="1"/>
  <c r="DE125" i="1"/>
  <c r="DD125" i="1"/>
  <c r="DC125" i="1"/>
  <c r="DB125" i="1"/>
  <c r="DA125" i="1"/>
  <c r="CZ125" i="1"/>
  <c r="CY125" i="1"/>
  <c r="CX125" i="1"/>
  <c r="CW125" i="1"/>
  <c r="CV125" i="1"/>
  <c r="CU125" i="1"/>
  <c r="CT125" i="1"/>
  <c r="CS125" i="1"/>
  <c r="DJ124" i="1"/>
  <c r="DI124" i="1"/>
  <c r="DG124" i="1"/>
  <c r="DF124" i="1"/>
  <c r="DE124" i="1"/>
  <c r="DD124" i="1"/>
  <c r="DC124" i="1"/>
  <c r="DB124" i="1"/>
  <c r="DH124" i="1" s="1"/>
  <c r="DA124" i="1"/>
  <c r="CZ124" i="1"/>
  <c r="CY124" i="1"/>
  <c r="CX124" i="1"/>
  <c r="CW124" i="1"/>
  <c r="CV124" i="1"/>
  <c r="CU124" i="1"/>
  <c r="CT124" i="1"/>
  <c r="CS124" i="1"/>
  <c r="DJ123" i="1"/>
  <c r="DI123" i="1"/>
  <c r="DG123" i="1"/>
  <c r="DF123" i="1"/>
  <c r="DE123" i="1"/>
  <c r="DD123" i="1"/>
  <c r="DC123" i="1"/>
  <c r="DB123" i="1"/>
  <c r="DA123" i="1"/>
  <c r="CY123" i="1"/>
  <c r="CX123" i="1"/>
  <c r="CW123" i="1"/>
  <c r="CV123" i="1"/>
  <c r="CU123" i="1"/>
  <c r="CT123" i="1"/>
  <c r="CS123" i="1"/>
  <c r="DJ122" i="1"/>
  <c r="DI122" i="1"/>
  <c r="DG122" i="1"/>
  <c r="DF122" i="1"/>
  <c r="DE122" i="1"/>
  <c r="DD122" i="1"/>
  <c r="DC122" i="1"/>
  <c r="DH122" i="1" s="1"/>
  <c r="DB122" i="1"/>
  <c r="DA122" i="1"/>
  <c r="CY122" i="1"/>
  <c r="CX122" i="1"/>
  <c r="CW122" i="1"/>
  <c r="CV122" i="1"/>
  <c r="CU122" i="1"/>
  <c r="CT122" i="1"/>
  <c r="CS122" i="1"/>
  <c r="DJ121" i="1"/>
  <c r="DI121" i="1"/>
  <c r="DH121" i="1"/>
  <c r="DG121" i="1"/>
  <c r="DF121" i="1"/>
  <c r="DE121" i="1"/>
  <c r="DD121" i="1"/>
  <c r="DC121" i="1"/>
  <c r="DB121" i="1"/>
  <c r="DA121" i="1"/>
  <c r="CZ121" i="1"/>
  <c r="CY121" i="1"/>
  <c r="CX121" i="1"/>
  <c r="CW121" i="1"/>
  <c r="CV121" i="1"/>
  <c r="CU121" i="1"/>
  <c r="CT121" i="1"/>
  <c r="CS121" i="1"/>
  <c r="DJ120" i="1"/>
  <c r="DI120" i="1"/>
  <c r="DG120" i="1"/>
  <c r="DF120" i="1"/>
  <c r="DE120" i="1"/>
  <c r="DD120" i="1"/>
  <c r="DC120" i="1"/>
  <c r="DB120" i="1"/>
  <c r="DH120" i="1" s="1"/>
  <c r="DA120" i="1"/>
  <c r="CZ120" i="1"/>
  <c r="CY120" i="1"/>
  <c r="CX120" i="1"/>
  <c r="CW120" i="1"/>
  <c r="CV120" i="1"/>
  <c r="CU120" i="1"/>
  <c r="CT120" i="1"/>
  <c r="CS120" i="1"/>
  <c r="DJ119" i="1"/>
  <c r="DI119" i="1"/>
  <c r="DG119" i="1"/>
  <c r="DF119" i="1"/>
  <c r="DE119" i="1"/>
  <c r="DD119" i="1"/>
  <c r="DC119" i="1"/>
  <c r="DB119" i="1"/>
  <c r="DH119" i="1" s="1"/>
  <c r="DA119" i="1"/>
  <c r="CY119" i="1"/>
  <c r="CX119" i="1"/>
  <c r="CW119" i="1"/>
  <c r="CV119" i="1"/>
  <c r="CU119" i="1"/>
  <c r="CT119" i="1"/>
  <c r="CS119" i="1"/>
  <c r="DJ118" i="1"/>
  <c r="DI118" i="1"/>
  <c r="DG118" i="1"/>
  <c r="DF118" i="1"/>
  <c r="DE118" i="1"/>
  <c r="DD118" i="1"/>
  <c r="DC118" i="1"/>
  <c r="DH118" i="1" s="1"/>
  <c r="DB118" i="1"/>
  <c r="DA118" i="1"/>
  <c r="CY118" i="1"/>
  <c r="CX118" i="1"/>
  <c r="CW118" i="1"/>
  <c r="CV118" i="1"/>
  <c r="CU118" i="1"/>
  <c r="CT118" i="1"/>
  <c r="CS118" i="1"/>
  <c r="DJ117" i="1"/>
  <c r="DI117" i="1"/>
  <c r="DH117" i="1"/>
  <c r="DG117" i="1"/>
  <c r="DF117" i="1"/>
  <c r="DE117" i="1"/>
  <c r="DD117" i="1"/>
  <c r="DC117" i="1"/>
  <c r="DB117" i="1"/>
  <c r="DA117" i="1"/>
  <c r="CZ117" i="1"/>
  <c r="CY117" i="1"/>
  <c r="CX117" i="1"/>
  <c r="CW117" i="1"/>
  <c r="CV117" i="1"/>
  <c r="CU117" i="1"/>
  <c r="CT117" i="1"/>
  <c r="CS117" i="1"/>
  <c r="DJ116" i="1"/>
  <c r="DI116" i="1"/>
  <c r="DG116" i="1"/>
  <c r="DF116" i="1"/>
  <c r="DE116" i="1"/>
  <c r="DD116" i="1"/>
  <c r="DC116" i="1"/>
  <c r="DB116" i="1"/>
  <c r="DH116" i="1" s="1"/>
  <c r="DA116" i="1"/>
  <c r="CY116" i="1"/>
  <c r="CX116" i="1"/>
  <c r="CW116" i="1"/>
  <c r="CV116" i="1"/>
  <c r="CZ116" i="1" s="1"/>
  <c r="CU116" i="1"/>
  <c r="CT116" i="1"/>
  <c r="CS116" i="1"/>
  <c r="DJ115" i="1"/>
  <c r="DI115" i="1"/>
  <c r="DG115" i="1"/>
  <c r="DF115" i="1"/>
  <c r="DE115" i="1"/>
  <c r="DD115" i="1"/>
  <c r="DC115" i="1"/>
  <c r="DB115" i="1"/>
  <c r="DA115" i="1"/>
  <c r="CY115" i="1"/>
  <c r="CX115" i="1"/>
  <c r="CW115" i="1"/>
  <c r="CV115" i="1"/>
  <c r="CU115" i="1"/>
  <c r="CT115" i="1"/>
  <c r="CS115" i="1"/>
  <c r="DJ114" i="1"/>
  <c r="DI114" i="1"/>
  <c r="DH114" i="1"/>
  <c r="DG114" i="1"/>
  <c r="DF114" i="1"/>
  <c r="DE114" i="1"/>
  <c r="DD114" i="1"/>
  <c r="DC114" i="1"/>
  <c r="DB114" i="1"/>
  <c r="DA114" i="1"/>
  <c r="CZ114" i="1"/>
  <c r="CY114" i="1"/>
  <c r="CX114" i="1"/>
  <c r="CW114" i="1"/>
  <c r="CV114" i="1"/>
  <c r="CU114" i="1"/>
  <c r="CT114" i="1"/>
  <c r="CS114" i="1"/>
  <c r="DJ113" i="1"/>
  <c r="DI113" i="1"/>
  <c r="DG113" i="1"/>
  <c r="DF113" i="1"/>
  <c r="DE113" i="1"/>
  <c r="DD113" i="1"/>
  <c r="DC113" i="1"/>
  <c r="DB113" i="1"/>
  <c r="DH113" i="1" s="1"/>
  <c r="DA113" i="1"/>
  <c r="CY113" i="1"/>
  <c r="CX113" i="1"/>
  <c r="CZ113" i="1" s="1"/>
  <c r="CW113" i="1"/>
  <c r="CV113" i="1"/>
  <c r="CU113" i="1"/>
  <c r="CT113" i="1"/>
  <c r="CS113" i="1"/>
  <c r="DJ112" i="1"/>
  <c r="DI112" i="1"/>
  <c r="DG112" i="1"/>
  <c r="DF112" i="1"/>
  <c r="DE112" i="1"/>
  <c r="DD112" i="1"/>
  <c r="DH112" i="1" s="1"/>
  <c r="DC112" i="1"/>
  <c r="DB112" i="1"/>
  <c r="DA112" i="1"/>
  <c r="CY112" i="1"/>
  <c r="CX112" i="1"/>
  <c r="CW112" i="1"/>
  <c r="CV112" i="1"/>
  <c r="CZ112" i="1" s="1"/>
  <c r="CU112" i="1"/>
  <c r="CT112" i="1"/>
  <c r="CS112" i="1"/>
  <c r="DJ111" i="1"/>
  <c r="DI111" i="1"/>
  <c r="DG111" i="1"/>
  <c r="DF111" i="1"/>
  <c r="DE111" i="1"/>
  <c r="DD111" i="1"/>
  <c r="DC111" i="1"/>
  <c r="DB111" i="1"/>
  <c r="DH111" i="1" s="1"/>
  <c r="DA111" i="1"/>
  <c r="CY111" i="1"/>
  <c r="CX111" i="1"/>
  <c r="CW111" i="1"/>
  <c r="CV111" i="1"/>
  <c r="CZ111" i="1" s="1"/>
  <c r="CU111" i="1"/>
  <c r="CT111" i="1"/>
  <c r="CS111" i="1"/>
  <c r="DJ110" i="1"/>
  <c r="DI110" i="1"/>
  <c r="DG110" i="1"/>
  <c r="DF110" i="1"/>
  <c r="DE110" i="1"/>
  <c r="DD110" i="1"/>
  <c r="DC110" i="1"/>
  <c r="DH110" i="1" s="1"/>
  <c r="DB110" i="1"/>
  <c r="DA110" i="1"/>
  <c r="CY110" i="1"/>
  <c r="CX110" i="1"/>
  <c r="CW110" i="1"/>
  <c r="CV110" i="1"/>
  <c r="CU110" i="1"/>
  <c r="CZ110" i="1" s="1"/>
  <c r="CT110" i="1"/>
  <c r="CS110" i="1"/>
  <c r="DJ109" i="1"/>
  <c r="DI109" i="1"/>
  <c r="DH109" i="1"/>
  <c r="DG109" i="1"/>
  <c r="DF109" i="1"/>
  <c r="DE109" i="1"/>
  <c r="DD109" i="1"/>
  <c r="DC109" i="1"/>
  <c r="DB109" i="1"/>
  <c r="DA109" i="1"/>
  <c r="CZ109" i="1"/>
  <c r="CY109" i="1"/>
  <c r="CX109" i="1"/>
  <c r="CW109" i="1"/>
  <c r="CV109" i="1"/>
  <c r="CU109" i="1"/>
  <c r="CT109" i="1"/>
  <c r="CS109" i="1"/>
  <c r="DJ108" i="1"/>
  <c r="DI108" i="1"/>
  <c r="DG108" i="1"/>
  <c r="DF108" i="1"/>
  <c r="DE108" i="1"/>
  <c r="DD108" i="1"/>
  <c r="DC108" i="1"/>
  <c r="DB108" i="1"/>
  <c r="DH108" i="1" s="1"/>
  <c r="DA108" i="1"/>
  <c r="CZ108" i="1"/>
  <c r="CY108" i="1"/>
  <c r="CX108" i="1"/>
  <c r="CW108" i="1"/>
  <c r="CV108" i="1"/>
  <c r="CU108" i="1"/>
  <c r="CT108" i="1"/>
  <c r="CS108" i="1"/>
  <c r="DJ107" i="1"/>
  <c r="DI107" i="1"/>
  <c r="DG107" i="1"/>
  <c r="DF107" i="1"/>
  <c r="DE107" i="1"/>
  <c r="DD107" i="1"/>
  <c r="DC107" i="1"/>
  <c r="DB107" i="1"/>
  <c r="DA107" i="1"/>
  <c r="CY107" i="1"/>
  <c r="CX107" i="1"/>
  <c r="CW107" i="1"/>
  <c r="CV107" i="1"/>
  <c r="CU107" i="1"/>
  <c r="CT107" i="1"/>
  <c r="CS107" i="1"/>
  <c r="DJ106" i="1"/>
  <c r="DI106" i="1"/>
  <c r="DG106" i="1"/>
  <c r="DF106" i="1"/>
  <c r="DE106" i="1"/>
  <c r="DD106" i="1"/>
  <c r="DH106" i="1" s="1"/>
  <c r="DC106" i="1"/>
  <c r="DB106" i="1"/>
  <c r="DA106" i="1"/>
  <c r="CY106" i="1"/>
  <c r="CX106" i="1"/>
  <c r="CW106" i="1"/>
  <c r="CV106" i="1"/>
  <c r="CZ106" i="1" s="1"/>
  <c r="CU106" i="1"/>
  <c r="CT106" i="1"/>
  <c r="CS106" i="1"/>
  <c r="DJ105" i="1"/>
  <c r="DI105" i="1"/>
  <c r="DG105" i="1"/>
  <c r="DF105" i="1"/>
  <c r="DE105" i="1"/>
  <c r="DD105" i="1"/>
  <c r="DC105" i="1"/>
  <c r="DB105" i="1"/>
  <c r="DH105" i="1" s="1"/>
  <c r="DA105" i="1"/>
  <c r="CY105" i="1"/>
  <c r="CX105" i="1"/>
  <c r="CZ105" i="1" s="1"/>
  <c r="CW105" i="1"/>
  <c r="CV105" i="1"/>
  <c r="CU105" i="1"/>
  <c r="CT105" i="1"/>
  <c r="CS105" i="1"/>
  <c r="DJ104" i="1"/>
  <c r="DI104" i="1"/>
  <c r="DH104" i="1"/>
  <c r="DG104" i="1"/>
  <c r="DF104" i="1"/>
  <c r="DE104" i="1"/>
  <c r="DD104" i="1"/>
  <c r="DC104" i="1"/>
  <c r="DB104" i="1"/>
  <c r="DA104" i="1"/>
  <c r="CZ104" i="1"/>
  <c r="CY104" i="1"/>
  <c r="CX104" i="1"/>
  <c r="CW104" i="1"/>
  <c r="CV104" i="1"/>
  <c r="CU104" i="1"/>
  <c r="CT104" i="1"/>
  <c r="CS104" i="1"/>
  <c r="DJ103" i="1"/>
  <c r="DI103" i="1"/>
  <c r="DG103" i="1"/>
  <c r="DF103" i="1"/>
  <c r="DE103" i="1"/>
  <c r="DD103" i="1"/>
  <c r="DC103" i="1"/>
  <c r="DB103" i="1"/>
  <c r="DA103" i="1"/>
  <c r="CY103" i="1"/>
  <c r="CX103" i="1"/>
  <c r="CW103" i="1"/>
  <c r="CV103" i="1"/>
  <c r="CZ103" i="1" s="1"/>
  <c r="CU103" i="1"/>
  <c r="CT103" i="1"/>
  <c r="CS103" i="1"/>
  <c r="DJ102" i="1"/>
  <c r="DI102" i="1"/>
  <c r="DG102" i="1"/>
  <c r="DF102" i="1"/>
  <c r="DE102" i="1"/>
  <c r="DD102" i="1"/>
  <c r="DC102" i="1"/>
  <c r="DB102" i="1"/>
  <c r="DH102" i="1" s="1"/>
  <c r="DA102" i="1"/>
  <c r="CY102" i="1"/>
  <c r="CX102" i="1"/>
  <c r="CZ102" i="1" s="1"/>
  <c r="CW102" i="1"/>
  <c r="CV102" i="1"/>
  <c r="CU102" i="1"/>
  <c r="CT102" i="1"/>
  <c r="CS102" i="1"/>
  <c r="DJ101" i="1"/>
  <c r="DI101" i="1"/>
  <c r="DG101" i="1"/>
  <c r="DF101" i="1"/>
  <c r="DE101" i="1"/>
  <c r="DD101" i="1"/>
  <c r="DH101" i="1" s="1"/>
  <c r="DC101" i="1"/>
  <c r="DB101" i="1"/>
  <c r="DA101" i="1"/>
  <c r="CY101" i="1"/>
  <c r="CX101" i="1"/>
  <c r="CW101" i="1"/>
  <c r="CV101" i="1"/>
  <c r="CZ101" i="1" s="1"/>
  <c r="CU101" i="1"/>
  <c r="CT101" i="1"/>
  <c r="CS101" i="1"/>
  <c r="DJ100" i="1"/>
  <c r="DI100" i="1"/>
  <c r="DG100" i="1"/>
  <c r="DF100" i="1"/>
  <c r="DE100" i="1"/>
  <c r="DD100" i="1"/>
  <c r="DC100" i="1"/>
  <c r="DB100" i="1"/>
  <c r="DH100" i="1" s="1"/>
  <c r="DA100" i="1"/>
  <c r="CY100" i="1"/>
  <c r="CX100" i="1"/>
  <c r="CW100" i="1"/>
  <c r="CV100" i="1"/>
  <c r="CZ100" i="1" s="1"/>
  <c r="CU100" i="1"/>
  <c r="CT100" i="1"/>
  <c r="CS100" i="1"/>
  <c r="DJ99" i="1"/>
  <c r="DI99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DJ98" i="1"/>
  <c r="DI98" i="1"/>
  <c r="DG98" i="1"/>
  <c r="DF98" i="1"/>
  <c r="DE98" i="1"/>
  <c r="DD98" i="1"/>
  <c r="DC98" i="1"/>
  <c r="DB98" i="1"/>
  <c r="DH98" i="1" s="1"/>
  <c r="DA98" i="1"/>
  <c r="CY98" i="1"/>
  <c r="CX98" i="1"/>
  <c r="CZ98" i="1" s="1"/>
  <c r="CW98" i="1"/>
  <c r="CV98" i="1"/>
  <c r="CU98" i="1"/>
  <c r="CT98" i="1"/>
  <c r="CS98" i="1"/>
  <c r="DJ97" i="1"/>
  <c r="DI97" i="1"/>
  <c r="DG97" i="1"/>
  <c r="DF97" i="1"/>
  <c r="DE97" i="1"/>
  <c r="DD97" i="1"/>
  <c r="DH97" i="1" s="1"/>
  <c r="DC97" i="1"/>
  <c r="DB97" i="1"/>
  <c r="DA97" i="1"/>
  <c r="CY97" i="1"/>
  <c r="CX97" i="1"/>
  <c r="CW97" i="1"/>
  <c r="CV97" i="1"/>
  <c r="CZ97" i="1" s="1"/>
  <c r="CU97" i="1"/>
  <c r="CT97" i="1"/>
  <c r="CS97" i="1"/>
  <c r="DJ96" i="1"/>
  <c r="DI96" i="1"/>
  <c r="DG96" i="1"/>
  <c r="DF96" i="1"/>
  <c r="DE96" i="1"/>
  <c r="DD96" i="1"/>
  <c r="DC96" i="1"/>
  <c r="DB96" i="1"/>
  <c r="DH96" i="1" s="1"/>
  <c r="DA96" i="1"/>
  <c r="CY96" i="1"/>
  <c r="CX96" i="1"/>
  <c r="CW96" i="1"/>
  <c r="CV96" i="1"/>
  <c r="CZ96" i="1" s="1"/>
  <c r="CU96" i="1"/>
  <c r="CT96" i="1"/>
  <c r="CS96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DJ94" i="1"/>
  <c r="DI94" i="1"/>
  <c r="DG94" i="1"/>
  <c r="DF94" i="1"/>
  <c r="DE94" i="1"/>
  <c r="DD94" i="1"/>
  <c r="DC94" i="1"/>
  <c r="DB94" i="1"/>
  <c r="DH94" i="1" s="1"/>
  <c r="DA94" i="1"/>
  <c r="CY94" i="1"/>
  <c r="CX94" i="1"/>
  <c r="CZ94" i="1" s="1"/>
  <c r="CW94" i="1"/>
  <c r="CV94" i="1"/>
  <c r="CU94" i="1"/>
  <c r="CT94" i="1"/>
  <c r="CS94" i="1"/>
  <c r="DJ93" i="1"/>
  <c r="DI93" i="1"/>
  <c r="DG93" i="1"/>
  <c r="DF93" i="1"/>
  <c r="DE93" i="1"/>
  <c r="DD93" i="1"/>
  <c r="DH93" i="1" s="1"/>
  <c r="DC93" i="1"/>
  <c r="DB93" i="1"/>
  <c r="DA93" i="1"/>
  <c r="CY93" i="1"/>
  <c r="CX93" i="1"/>
  <c r="CW93" i="1"/>
  <c r="CV93" i="1"/>
  <c r="CZ93" i="1" s="1"/>
  <c r="CU93" i="1"/>
  <c r="CT93" i="1"/>
  <c r="CS93" i="1"/>
  <c r="DJ92" i="1"/>
  <c r="DI92" i="1"/>
  <c r="DG92" i="1"/>
  <c r="DF92" i="1"/>
  <c r="DE92" i="1"/>
  <c r="DD92" i="1"/>
  <c r="DC92" i="1"/>
  <c r="DB92" i="1"/>
  <c r="DH92" i="1" s="1"/>
  <c r="DA92" i="1"/>
  <c r="CY92" i="1"/>
  <c r="CX92" i="1"/>
  <c r="CW92" i="1"/>
  <c r="CV92" i="1"/>
  <c r="CZ92" i="1" s="1"/>
  <c r="CU92" i="1"/>
  <c r="CT92" i="1"/>
  <c r="CS92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DJ90" i="1"/>
  <c r="DI90" i="1"/>
  <c r="DG90" i="1"/>
  <c r="DF90" i="1"/>
  <c r="DE90" i="1"/>
  <c r="DD90" i="1"/>
  <c r="DC90" i="1"/>
  <c r="DB90" i="1"/>
  <c r="DH90" i="1" s="1"/>
  <c r="DA90" i="1"/>
  <c r="CY90" i="1"/>
  <c r="CX90" i="1"/>
  <c r="CZ90" i="1" s="1"/>
  <c r="CW90" i="1"/>
  <c r="CV90" i="1"/>
  <c r="CU90" i="1"/>
  <c r="CT90" i="1"/>
  <c r="CS90" i="1"/>
  <c r="DJ89" i="1"/>
  <c r="DI89" i="1"/>
  <c r="DG89" i="1"/>
  <c r="DF89" i="1"/>
  <c r="DE89" i="1"/>
  <c r="DD89" i="1"/>
  <c r="DH89" i="1" s="1"/>
  <c r="DC89" i="1"/>
  <c r="DB89" i="1"/>
  <c r="DA89" i="1"/>
  <c r="CY89" i="1"/>
  <c r="CX89" i="1"/>
  <c r="CW89" i="1"/>
  <c r="CV89" i="1"/>
  <c r="CZ89" i="1" s="1"/>
  <c r="CU89" i="1"/>
  <c r="CT89" i="1"/>
  <c r="CS89" i="1"/>
  <c r="DJ88" i="1"/>
  <c r="DI88" i="1"/>
  <c r="DG88" i="1"/>
  <c r="DF88" i="1"/>
  <c r="DE88" i="1"/>
  <c r="DD88" i="1"/>
  <c r="DC88" i="1"/>
  <c r="DB88" i="1"/>
  <c r="DH88" i="1" s="1"/>
  <c r="DA88" i="1"/>
  <c r="CY88" i="1"/>
  <c r="CX88" i="1"/>
  <c r="CW88" i="1"/>
  <c r="CV88" i="1"/>
  <c r="CZ88" i="1" s="1"/>
  <c r="CU88" i="1"/>
  <c r="CT88" i="1"/>
  <c r="CS88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DJ86" i="1"/>
  <c r="DI86" i="1"/>
  <c r="DG86" i="1"/>
  <c r="DF86" i="1"/>
  <c r="DE86" i="1"/>
  <c r="DD86" i="1"/>
  <c r="DC86" i="1"/>
  <c r="DB86" i="1"/>
  <c r="DH86" i="1" s="1"/>
  <c r="DA86" i="1"/>
  <c r="CY86" i="1"/>
  <c r="CX86" i="1"/>
  <c r="CZ86" i="1" s="1"/>
  <c r="CW86" i="1"/>
  <c r="CV86" i="1"/>
  <c r="CU86" i="1"/>
  <c r="CT86" i="1"/>
  <c r="CS86" i="1"/>
  <c r="DJ85" i="1"/>
  <c r="DI85" i="1"/>
  <c r="DG85" i="1"/>
  <c r="DF85" i="1"/>
  <c r="DE85" i="1"/>
  <c r="DD85" i="1"/>
  <c r="DH85" i="1" s="1"/>
  <c r="DC85" i="1"/>
  <c r="DB85" i="1"/>
  <c r="DA85" i="1"/>
  <c r="CY85" i="1"/>
  <c r="CX85" i="1"/>
  <c r="CW85" i="1"/>
  <c r="CV85" i="1"/>
  <c r="CZ85" i="1" s="1"/>
  <c r="CU85" i="1"/>
  <c r="CT85" i="1"/>
  <c r="CS85" i="1"/>
  <c r="DJ84" i="1"/>
  <c r="DI84" i="1"/>
  <c r="DG84" i="1"/>
  <c r="DF84" i="1"/>
  <c r="DE84" i="1"/>
  <c r="DD84" i="1"/>
  <c r="DC84" i="1"/>
  <c r="DB84" i="1"/>
  <c r="DH84" i="1" s="1"/>
  <c r="DA84" i="1"/>
  <c r="CY84" i="1"/>
  <c r="CX84" i="1"/>
  <c r="CW84" i="1"/>
  <c r="CV84" i="1"/>
  <c r="CZ84" i="1" s="1"/>
  <c r="CU84" i="1"/>
  <c r="CT84" i="1"/>
  <c r="CS84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DJ82" i="1"/>
  <c r="DI82" i="1"/>
  <c r="DG82" i="1"/>
  <c r="DF82" i="1"/>
  <c r="DE82" i="1"/>
  <c r="DD82" i="1"/>
  <c r="DC82" i="1"/>
  <c r="DB82" i="1"/>
  <c r="DH82" i="1" s="1"/>
  <c r="DA82" i="1"/>
  <c r="CY82" i="1"/>
  <c r="CX82" i="1"/>
  <c r="CZ82" i="1" s="1"/>
  <c r="CW82" i="1"/>
  <c r="CV82" i="1"/>
  <c r="CU82" i="1"/>
  <c r="CT82" i="1"/>
  <c r="CS82" i="1"/>
  <c r="DJ81" i="1"/>
  <c r="DI81" i="1"/>
  <c r="DG81" i="1"/>
  <c r="DF81" i="1"/>
  <c r="DE81" i="1"/>
  <c r="DD81" i="1"/>
  <c r="DH81" i="1" s="1"/>
  <c r="DC81" i="1"/>
  <c r="DB81" i="1"/>
  <c r="DA81" i="1"/>
  <c r="CY81" i="1"/>
  <c r="CX81" i="1"/>
  <c r="CW81" i="1"/>
  <c r="CV81" i="1"/>
  <c r="CZ81" i="1" s="1"/>
  <c r="CU81" i="1"/>
  <c r="CT81" i="1"/>
  <c r="CS81" i="1"/>
  <c r="DJ80" i="1"/>
  <c r="DI80" i="1"/>
  <c r="DG80" i="1"/>
  <c r="DF80" i="1"/>
  <c r="DE80" i="1"/>
  <c r="DD80" i="1"/>
  <c r="DC80" i="1"/>
  <c r="DB80" i="1"/>
  <c r="DH80" i="1" s="1"/>
  <c r="DA80" i="1"/>
  <c r="CY80" i="1"/>
  <c r="CX80" i="1"/>
  <c r="CW80" i="1"/>
  <c r="CV80" i="1"/>
  <c r="CZ80" i="1" s="1"/>
  <c r="CU80" i="1"/>
  <c r="CT80" i="1"/>
  <c r="CS80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DJ78" i="1"/>
  <c r="DI78" i="1"/>
  <c r="DG78" i="1"/>
  <c r="DF78" i="1"/>
  <c r="DE78" i="1"/>
  <c r="DD78" i="1"/>
  <c r="DC78" i="1"/>
  <c r="DB78" i="1"/>
  <c r="DH78" i="1" s="1"/>
  <c r="DA78" i="1"/>
  <c r="CY78" i="1"/>
  <c r="CX78" i="1"/>
  <c r="CZ78" i="1" s="1"/>
  <c r="CW78" i="1"/>
  <c r="CV78" i="1"/>
  <c r="CU78" i="1"/>
  <c r="CT78" i="1"/>
  <c r="CS78" i="1"/>
  <c r="DJ77" i="1"/>
  <c r="DI77" i="1"/>
  <c r="DG77" i="1"/>
  <c r="DF77" i="1"/>
  <c r="DE77" i="1"/>
  <c r="DD77" i="1"/>
  <c r="DC77" i="1"/>
  <c r="DB77" i="1"/>
  <c r="DH77" i="1" s="1"/>
  <c r="DA77" i="1"/>
  <c r="CY77" i="1"/>
  <c r="CX77" i="1"/>
  <c r="CW77" i="1"/>
  <c r="CV77" i="1"/>
  <c r="CZ77" i="1" s="1"/>
  <c r="CU77" i="1"/>
  <c r="CT77" i="1"/>
  <c r="CS77" i="1"/>
  <c r="DJ76" i="1"/>
  <c r="DI76" i="1"/>
  <c r="DG76" i="1"/>
  <c r="DF76" i="1"/>
  <c r="DE76" i="1"/>
  <c r="DD76" i="1"/>
  <c r="DC76" i="1"/>
  <c r="DB76" i="1"/>
  <c r="DH76" i="1" s="1"/>
  <c r="DA76" i="1"/>
  <c r="CY76" i="1"/>
  <c r="CX76" i="1"/>
  <c r="CW76" i="1"/>
  <c r="CV76" i="1"/>
  <c r="CZ76" i="1" s="1"/>
  <c r="CU76" i="1"/>
  <c r="CT76" i="1"/>
  <c r="CS76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DJ74" i="1"/>
  <c r="DI74" i="1"/>
  <c r="DG74" i="1"/>
  <c r="DF74" i="1"/>
  <c r="DE74" i="1"/>
  <c r="DD74" i="1"/>
  <c r="DC74" i="1"/>
  <c r="DB74" i="1"/>
  <c r="DH74" i="1" s="1"/>
  <c r="DA74" i="1"/>
  <c r="CY74" i="1"/>
  <c r="CX74" i="1"/>
  <c r="CZ74" i="1" s="1"/>
  <c r="CW74" i="1"/>
  <c r="CV74" i="1"/>
  <c r="CU74" i="1"/>
  <c r="CT74" i="1"/>
  <c r="CS74" i="1"/>
  <c r="DJ73" i="1"/>
  <c r="DI73" i="1"/>
  <c r="DG73" i="1"/>
  <c r="DF73" i="1"/>
  <c r="DE73" i="1"/>
  <c r="DD73" i="1"/>
  <c r="DC73" i="1"/>
  <c r="DB73" i="1"/>
  <c r="DH73" i="1" s="1"/>
  <c r="DA73" i="1"/>
  <c r="CY73" i="1"/>
  <c r="CX73" i="1"/>
  <c r="CW73" i="1"/>
  <c r="CV73" i="1"/>
  <c r="CZ73" i="1" s="1"/>
  <c r="CU73" i="1"/>
  <c r="CT73" i="1"/>
  <c r="CS73" i="1"/>
  <c r="DJ72" i="1"/>
  <c r="DI72" i="1"/>
  <c r="DG72" i="1"/>
  <c r="DF72" i="1"/>
  <c r="DE72" i="1"/>
  <c r="DD72" i="1"/>
  <c r="DC72" i="1"/>
  <c r="DB72" i="1"/>
  <c r="DH72" i="1" s="1"/>
  <c r="DA72" i="1"/>
  <c r="CY72" i="1"/>
  <c r="CX72" i="1"/>
  <c r="CW72" i="1"/>
  <c r="CV72" i="1"/>
  <c r="CZ72" i="1" s="1"/>
  <c r="CU72" i="1"/>
  <c r="CT72" i="1"/>
  <c r="CS72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DJ70" i="1"/>
  <c r="DI70" i="1"/>
  <c r="DG70" i="1"/>
  <c r="DF70" i="1"/>
  <c r="DE70" i="1"/>
  <c r="DD70" i="1"/>
  <c r="DC70" i="1"/>
  <c r="DB70" i="1"/>
  <c r="DH70" i="1" s="1"/>
  <c r="DA70" i="1"/>
  <c r="CY70" i="1"/>
  <c r="CX70" i="1"/>
  <c r="CZ70" i="1" s="1"/>
  <c r="CW70" i="1"/>
  <c r="CV70" i="1"/>
  <c r="CU70" i="1"/>
  <c r="CT70" i="1"/>
  <c r="CS70" i="1"/>
  <c r="DJ69" i="1"/>
  <c r="DI69" i="1"/>
  <c r="DG69" i="1"/>
  <c r="DF69" i="1"/>
  <c r="DE69" i="1"/>
  <c r="DD69" i="1"/>
  <c r="DC69" i="1"/>
  <c r="DB69" i="1"/>
  <c r="DH69" i="1" s="1"/>
  <c r="DA69" i="1"/>
  <c r="CY69" i="1"/>
  <c r="CX69" i="1"/>
  <c r="CW69" i="1"/>
  <c r="CV69" i="1"/>
  <c r="CZ69" i="1" s="1"/>
  <c r="CU69" i="1"/>
  <c r="CT69" i="1"/>
  <c r="CS69" i="1"/>
  <c r="DJ68" i="1"/>
  <c r="DI68" i="1"/>
  <c r="DG68" i="1"/>
  <c r="DF68" i="1"/>
  <c r="DE68" i="1"/>
  <c r="DD68" i="1"/>
  <c r="DC68" i="1"/>
  <c r="DB68" i="1"/>
  <c r="DH68" i="1" s="1"/>
  <c r="DA68" i="1"/>
  <c r="CY68" i="1"/>
  <c r="CX68" i="1"/>
  <c r="CW68" i="1"/>
  <c r="CV68" i="1"/>
  <c r="CZ68" i="1" s="1"/>
  <c r="CU68" i="1"/>
  <c r="CT68" i="1"/>
  <c r="CS68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DJ66" i="1"/>
  <c r="DI66" i="1"/>
  <c r="DG66" i="1"/>
  <c r="DF66" i="1"/>
  <c r="DE66" i="1"/>
  <c r="DD66" i="1"/>
  <c r="DC66" i="1"/>
  <c r="DB66" i="1"/>
  <c r="DH66" i="1" s="1"/>
  <c r="DA66" i="1"/>
  <c r="CY66" i="1"/>
  <c r="CX66" i="1"/>
  <c r="CZ66" i="1" s="1"/>
  <c r="CW66" i="1"/>
  <c r="CV66" i="1"/>
  <c r="CU66" i="1"/>
  <c r="CT66" i="1"/>
  <c r="CS66" i="1"/>
  <c r="DJ65" i="1"/>
  <c r="DI65" i="1"/>
  <c r="DG65" i="1"/>
  <c r="DF65" i="1"/>
  <c r="DE65" i="1"/>
  <c r="DD65" i="1"/>
  <c r="DC65" i="1"/>
  <c r="DB65" i="1"/>
  <c r="DH65" i="1" s="1"/>
  <c r="DA65" i="1"/>
  <c r="CY65" i="1"/>
  <c r="CX65" i="1"/>
  <c r="CW65" i="1"/>
  <c r="CV65" i="1"/>
  <c r="CZ65" i="1" s="1"/>
  <c r="CU65" i="1"/>
  <c r="CT65" i="1"/>
  <c r="CS65" i="1"/>
  <c r="DJ64" i="1"/>
  <c r="DI64" i="1"/>
  <c r="DG64" i="1"/>
  <c r="DF64" i="1"/>
  <c r="DE64" i="1"/>
  <c r="DD64" i="1"/>
  <c r="DC64" i="1"/>
  <c r="DB64" i="1"/>
  <c r="DH64" i="1" s="1"/>
  <c r="DA64" i="1"/>
  <c r="CY64" i="1"/>
  <c r="CX64" i="1"/>
  <c r="CW64" i="1"/>
  <c r="CV64" i="1"/>
  <c r="CZ64" i="1" s="1"/>
  <c r="CU64" i="1"/>
  <c r="CT64" i="1"/>
  <c r="CS64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DJ62" i="1"/>
  <c r="DI62" i="1"/>
  <c r="DG62" i="1"/>
  <c r="DF62" i="1"/>
  <c r="DE62" i="1"/>
  <c r="DD62" i="1"/>
  <c r="DC62" i="1"/>
  <c r="DB62" i="1"/>
  <c r="DH62" i="1" s="1"/>
  <c r="DA62" i="1"/>
  <c r="CY62" i="1"/>
  <c r="CX62" i="1"/>
  <c r="CZ62" i="1" s="1"/>
  <c r="CW62" i="1"/>
  <c r="CV62" i="1"/>
  <c r="CU62" i="1"/>
  <c r="CT62" i="1"/>
  <c r="CS62" i="1"/>
  <c r="DJ61" i="1"/>
  <c r="DI61" i="1"/>
  <c r="DG61" i="1"/>
  <c r="DF61" i="1"/>
  <c r="DE61" i="1"/>
  <c r="DD61" i="1"/>
  <c r="DC61" i="1"/>
  <c r="DB61" i="1"/>
  <c r="DH61" i="1" s="1"/>
  <c r="DA61" i="1"/>
  <c r="CY61" i="1"/>
  <c r="CX61" i="1"/>
  <c r="CW61" i="1"/>
  <c r="CV61" i="1"/>
  <c r="CZ61" i="1" s="1"/>
  <c r="CU61" i="1"/>
  <c r="CT61" i="1"/>
  <c r="CS61" i="1"/>
  <c r="DJ60" i="1"/>
  <c r="DI60" i="1"/>
  <c r="DG60" i="1"/>
  <c r="DF60" i="1"/>
  <c r="DE60" i="1"/>
  <c r="DD60" i="1"/>
  <c r="DC60" i="1"/>
  <c r="DB60" i="1"/>
  <c r="DH60" i="1" s="1"/>
  <c r="DA60" i="1"/>
  <c r="CY60" i="1"/>
  <c r="CX60" i="1"/>
  <c r="CW60" i="1"/>
  <c r="CV60" i="1"/>
  <c r="CZ60" i="1" s="1"/>
  <c r="CU60" i="1"/>
  <c r="CT60" i="1"/>
  <c r="CS60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DJ58" i="1"/>
  <c r="DI58" i="1"/>
  <c r="DG58" i="1"/>
  <c r="DF58" i="1"/>
  <c r="DE58" i="1"/>
  <c r="DD58" i="1"/>
  <c r="DC58" i="1"/>
  <c r="DB58" i="1"/>
  <c r="DH58" i="1" s="1"/>
  <c r="DA58" i="1"/>
  <c r="CY58" i="1"/>
  <c r="CX58" i="1"/>
  <c r="CZ58" i="1" s="1"/>
  <c r="CW58" i="1"/>
  <c r="CV58" i="1"/>
  <c r="CU58" i="1"/>
  <c r="CT58" i="1"/>
  <c r="CS58" i="1"/>
  <c r="DJ57" i="1"/>
  <c r="DI57" i="1"/>
  <c r="DG57" i="1"/>
  <c r="DF57" i="1"/>
  <c r="DE57" i="1"/>
  <c r="DD57" i="1"/>
  <c r="DC57" i="1"/>
  <c r="DB57" i="1"/>
  <c r="DH57" i="1" s="1"/>
  <c r="DA57" i="1"/>
  <c r="CY57" i="1"/>
  <c r="CX57" i="1"/>
  <c r="CW57" i="1"/>
  <c r="CV57" i="1"/>
  <c r="CZ57" i="1" s="1"/>
  <c r="CU57" i="1"/>
  <c r="CT57" i="1"/>
  <c r="CS57" i="1"/>
  <c r="DJ56" i="1"/>
  <c r="DI56" i="1"/>
  <c r="DG56" i="1"/>
  <c r="DF56" i="1"/>
  <c r="DE56" i="1"/>
  <c r="DD56" i="1"/>
  <c r="DC56" i="1"/>
  <c r="DB56" i="1"/>
  <c r="DH56" i="1" s="1"/>
  <c r="DA56" i="1"/>
  <c r="CY56" i="1"/>
  <c r="CX56" i="1"/>
  <c r="CW56" i="1"/>
  <c r="CV56" i="1"/>
  <c r="CZ56" i="1" s="1"/>
  <c r="CU56" i="1"/>
  <c r="CT56" i="1"/>
  <c r="CS56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DJ54" i="1"/>
  <c r="DI54" i="1"/>
  <c r="DG54" i="1"/>
  <c r="DF54" i="1"/>
  <c r="DE54" i="1"/>
  <c r="DD54" i="1"/>
  <c r="DC54" i="1"/>
  <c r="DB54" i="1"/>
  <c r="DH54" i="1" s="1"/>
  <c r="DA54" i="1"/>
  <c r="CY54" i="1"/>
  <c r="CX54" i="1"/>
  <c r="CZ54" i="1" s="1"/>
  <c r="CW54" i="1"/>
  <c r="CV54" i="1"/>
  <c r="CU54" i="1"/>
  <c r="CT54" i="1"/>
  <c r="CS54" i="1"/>
  <c r="DJ53" i="1"/>
  <c r="DI53" i="1"/>
  <c r="DG53" i="1"/>
  <c r="DF53" i="1"/>
  <c r="DE53" i="1"/>
  <c r="DD53" i="1"/>
  <c r="DC53" i="1"/>
  <c r="DB53" i="1"/>
  <c r="DH53" i="1" s="1"/>
  <c r="DA53" i="1"/>
  <c r="CY53" i="1"/>
  <c r="CX53" i="1"/>
  <c r="CW53" i="1"/>
  <c r="CV53" i="1"/>
  <c r="CZ53" i="1" s="1"/>
  <c r="CU53" i="1"/>
  <c r="CT53" i="1"/>
  <c r="CS53" i="1"/>
  <c r="DJ52" i="1"/>
  <c r="DI52" i="1"/>
  <c r="DG52" i="1"/>
  <c r="DF52" i="1"/>
  <c r="DE52" i="1"/>
  <c r="DD52" i="1"/>
  <c r="DC52" i="1"/>
  <c r="DB52" i="1"/>
  <c r="DH52" i="1" s="1"/>
  <c r="DA52" i="1"/>
  <c r="CY52" i="1"/>
  <c r="CX52" i="1"/>
  <c r="CW52" i="1"/>
  <c r="CV52" i="1"/>
  <c r="CZ52" i="1" s="1"/>
  <c r="CU52" i="1"/>
  <c r="CT52" i="1"/>
  <c r="CS52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DJ50" i="1"/>
  <c r="DI50" i="1"/>
  <c r="DG50" i="1"/>
  <c r="DF50" i="1"/>
  <c r="DE50" i="1"/>
  <c r="DD50" i="1"/>
  <c r="DC50" i="1"/>
  <c r="DB50" i="1"/>
  <c r="DH50" i="1" s="1"/>
  <c r="DA50" i="1"/>
  <c r="CY50" i="1"/>
  <c r="CX50" i="1"/>
  <c r="CZ50" i="1" s="1"/>
  <c r="CW50" i="1"/>
  <c r="CV50" i="1"/>
  <c r="CU50" i="1"/>
  <c r="CT50" i="1"/>
  <c r="CS50" i="1"/>
  <c r="DJ49" i="1"/>
  <c r="DI49" i="1"/>
  <c r="DG49" i="1"/>
  <c r="DF49" i="1"/>
  <c r="DE49" i="1"/>
  <c r="DD49" i="1"/>
  <c r="DH49" i="1" s="1"/>
  <c r="DC49" i="1"/>
  <c r="DB49" i="1"/>
  <c r="DA49" i="1"/>
  <c r="CY49" i="1"/>
  <c r="CX49" i="1"/>
  <c r="CW49" i="1"/>
  <c r="CV49" i="1"/>
  <c r="CZ49" i="1" s="1"/>
  <c r="CU49" i="1"/>
  <c r="CT49" i="1"/>
  <c r="CS49" i="1"/>
  <c r="DJ48" i="1"/>
  <c r="DI48" i="1"/>
  <c r="DG48" i="1"/>
  <c r="DF48" i="1"/>
  <c r="DE48" i="1"/>
  <c r="DD48" i="1"/>
  <c r="DC48" i="1"/>
  <c r="DB48" i="1"/>
  <c r="DH48" i="1" s="1"/>
  <c r="DA48" i="1"/>
  <c r="CY48" i="1"/>
  <c r="CX48" i="1"/>
  <c r="CW48" i="1"/>
  <c r="CV48" i="1"/>
  <c r="CZ48" i="1" s="1"/>
  <c r="CU48" i="1"/>
  <c r="CT48" i="1"/>
  <c r="CS48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DJ46" i="1"/>
  <c r="DI46" i="1"/>
  <c r="DG46" i="1"/>
  <c r="DF46" i="1"/>
  <c r="DE46" i="1"/>
  <c r="DD46" i="1"/>
  <c r="DC46" i="1"/>
  <c r="DB46" i="1"/>
  <c r="DH46" i="1" s="1"/>
  <c r="DA46" i="1"/>
  <c r="CY46" i="1"/>
  <c r="CX46" i="1"/>
  <c r="CZ46" i="1" s="1"/>
  <c r="CW46" i="1"/>
  <c r="CV46" i="1"/>
  <c r="CU46" i="1"/>
  <c r="CT46" i="1"/>
  <c r="CS46" i="1"/>
  <c r="DJ45" i="1"/>
  <c r="DI45" i="1"/>
  <c r="DG45" i="1"/>
  <c r="DF45" i="1"/>
  <c r="DE45" i="1"/>
  <c r="DD45" i="1"/>
  <c r="DH45" i="1" s="1"/>
  <c r="DC45" i="1"/>
  <c r="DB45" i="1"/>
  <c r="DA45" i="1"/>
  <c r="CY45" i="1"/>
  <c r="CX45" i="1"/>
  <c r="CW45" i="1"/>
  <c r="CV45" i="1"/>
  <c r="CZ45" i="1" s="1"/>
  <c r="CU45" i="1"/>
  <c r="CT45" i="1"/>
  <c r="CS45" i="1"/>
  <c r="DJ44" i="1"/>
  <c r="DI44" i="1"/>
  <c r="DG44" i="1"/>
  <c r="DF44" i="1"/>
  <c r="DE44" i="1"/>
  <c r="DD44" i="1"/>
  <c r="DC44" i="1"/>
  <c r="DB44" i="1"/>
  <c r="DH44" i="1" s="1"/>
  <c r="DA44" i="1"/>
  <c r="CY44" i="1"/>
  <c r="CX44" i="1"/>
  <c r="CW44" i="1"/>
  <c r="CV44" i="1"/>
  <c r="CZ44" i="1" s="1"/>
  <c r="CU44" i="1"/>
  <c r="CT44" i="1"/>
  <c r="CS44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DJ42" i="1"/>
  <c r="DI42" i="1"/>
  <c r="DG42" i="1"/>
  <c r="DF42" i="1"/>
  <c r="DE42" i="1"/>
  <c r="DD42" i="1"/>
  <c r="DC42" i="1"/>
  <c r="DB42" i="1"/>
  <c r="DH42" i="1" s="1"/>
  <c r="DA42" i="1"/>
  <c r="CY42" i="1"/>
  <c r="CX42" i="1"/>
  <c r="CZ42" i="1" s="1"/>
  <c r="CW42" i="1"/>
  <c r="CV42" i="1"/>
  <c r="CU42" i="1"/>
  <c r="CT42" i="1"/>
  <c r="CS42" i="1"/>
  <c r="DJ41" i="1"/>
  <c r="DI41" i="1"/>
  <c r="DG41" i="1"/>
  <c r="DF41" i="1"/>
  <c r="DE41" i="1"/>
  <c r="DD41" i="1"/>
  <c r="DH41" i="1" s="1"/>
  <c r="DC41" i="1"/>
  <c r="DB41" i="1"/>
  <c r="DA41" i="1"/>
  <c r="CY41" i="1"/>
  <c r="CX41" i="1"/>
  <c r="CW41" i="1"/>
  <c r="CV41" i="1"/>
  <c r="CZ41" i="1" s="1"/>
  <c r="CU41" i="1"/>
  <c r="CT41" i="1"/>
  <c r="CS41" i="1"/>
  <c r="DJ40" i="1"/>
  <c r="DI40" i="1"/>
  <c r="DG40" i="1"/>
  <c r="DF40" i="1"/>
  <c r="DE40" i="1"/>
  <c r="DD40" i="1"/>
  <c r="DC40" i="1"/>
  <c r="DB40" i="1"/>
  <c r="DH40" i="1" s="1"/>
  <c r="DA40" i="1"/>
  <c r="CY40" i="1"/>
  <c r="CX40" i="1"/>
  <c r="CW40" i="1"/>
  <c r="CV40" i="1"/>
  <c r="CZ40" i="1" s="1"/>
  <c r="CU40" i="1"/>
  <c r="CT40" i="1"/>
  <c r="CS40" i="1"/>
  <c r="DJ39" i="1"/>
  <c r="DI39" i="1"/>
  <c r="DG39" i="1"/>
  <c r="DF39" i="1"/>
  <c r="DE39" i="1"/>
  <c r="DD39" i="1"/>
  <c r="DH39" i="1" s="1"/>
  <c r="DC39" i="1"/>
  <c r="DB39" i="1"/>
  <c r="DA39" i="1"/>
  <c r="CY39" i="1"/>
  <c r="CX39" i="1"/>
  <c r="CW39" i="1"/>
  <c r="CV39" i="1"/>
  <c r="CZ39" i="1" s="1"/>
  <c r="CU39" i="1"/>
  <c r="CT39" i="1"/>
  <c r="CS39" i="1"/>
  <c r="DJ38" i="1"/>
  <c r="DI38" i="1"/>
  <c r="DG38" i="1"/>
  <c r="DF38" i="1"/>
  <c r="DE38" i="1"/>
  <c r="DD38" i="1"/>
  <c r="DC38" i="1"/>
  <c r="DB38" i="1"/>
  <c r="DH38" i="1" s="1"/>
  <c r="DA38" i="1"/>
  <c r="CY38" i="1"/>
  <c r="CX38" i="1"/>
  <c r="CZ38" i="1" s="1"/>
  <c r="CW38" i="1"/>
  <c r="CV38" i="1"/>
  <c r="CU38" i="1"/>
  <c r="CT38" i="1"/>
  <c r="CS38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DJ36" i="1"/>
  <c r="DI36" i="1"/>
  <c r="DG36" i="1"/>
  <c r="DF36" i="1"/>
  <c r="DE36" i="1"/>
  <c r="DD36" i="1"/>
  <c r="DC36" i="1"/>
  <c r="DB36" i="1"/>
  <c r="DH36" i="1" s="1"/>
  <c r="DA36" i="1"/>
  <c r="CY36" i="1"/>
  <c r="CX36" i="1"/>
  <c r="CW36" i="1"/>
  <c r="CV36" i="1"/>
  <c r="CZ36" i="1" s="1"/>
  <c r="CU36" i="1"/>
  <c r="CT36" i="1"/>
  <c r="CS36" i="1"/>
  <c r="DJ35" i="1"/>
  <c r="DI35" i="1"/>
  <c r="DG35" i="1"/>
  <c r="DF35" i="1"/>
  <c r="DE35" i="1"/>
  <c r="DD35" i="1"/>
  <c r="DH35" i="1" s="1"/>
  <c r="DC35" i="1"/>
  <c r="DB35" i="1"/>
  <c r="DA35" i="1"/>
  <c r="CY35" i="1"/>
  <c r="CX35" i="1"/>
  <c r="CW35" i="1"/>
  <c r="CV35" i="1"/>
  <c r="CZ35" i="1" s="1"/>
  <c r="CU35" i="1"/>
  <c r="CT35" i="1"/>
  <c r="CS35" i="1"/>
  <c r="DJ34" i="1"/>
  <c r="DI34" i="1"/>
  <c r="DG34" i="1"/>
  <c r="DF34" i="1"/>
  <c r="DE34" i="1"/>
  <c r="DD34" i="1"/>
  <c r="DC34" i="1"/>
  <c r="DB34" i="1"/>
  <c r="DH34" i="1" s="1"/>
  <c r="DA34" i="1"/>
  <c r="CY34" i="1"/>
  <c r="CX34" i="1"/>
  <c r="CZ34" i="1" s="1"/>
  <c r="CW34" i="1"/>
  <c r="CV34" i="1"/>
  <c r="CU34" i="1"/>
  <c r="CT34" i="1"/>
  <c r="CS34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DJ32" i="1"/>
  <c r="DI32" i="1"/>
  <c r="DG32" i="1"/>
  <c r="DF32" i="1"/>
  <c r="DE32" i="1"/>
  <c r="DD32" i="1"/>
  <c r="DC32" i="1"/>
  <c r="DB32" i="1"/>
  <c r="DH32" i="1" s="1"/>
  <c r="DA32" i="1"/>
  <c r="CY32" i="1"/>
  <c r="CX32" i="1"/>
  <c r="CW32" i="1"/>
  <c r="CV32" i="1"/>
  <c r="CZ32" i="1" s="1"/>
  <c r="CU32" i="1"/>
  <c r="CT32" i="1"/>
  <c r="CS32" i="1"/>
  <c r="DJ31" i="1"/>
  <c r="DI31" i="1"/>
  <c r="DG31" i="1"/>
  <c r="DF31" i="1"/>
  <c r="DE31" i="1"/>
  <c r="DD31" i="1"/>
  <c r="DH31" i="1" s="1"/>
  <c r="DC31" i="1"/>
  <c r="DB31" i="1"/>
  <c r="DA31" i="1"/>
  <c r="CY31" i="1"/>
  <c r="CX31" i="1"/>
  <c r="CW31" i="1"/>
  <c r="CV31" i="1"/>
  <c r="CZ31" i="1" s="1"/>
  <c r="CU31" i="1"/>
  <c r="CT31" i="1"/>
  <c r="CS31" i="1"/>
  <c r="DJ30" i="1"/>
  <c r="DI30" i="1"/>
  <c r="DG30" i="1"/>
  <c r="DF30" i="1"/>
  <c r="DE30" i="1"/>
  <c r="DD30" i="1"/>
  <c r="DC30" i="1"/>
  <c r="DB30" i="1"/>
  <c r="DH30" i="1" s="1"/>
  <c r="DA30" i="1"/>
  <c r="CY30" i="1"/>
  <c r="CX30" i="1"/>
  <c r="CZ30" i="1" s="1"/>
  <c r="CW30" i="1"/>
  <c r="CV30" i="1"/>
  <c r="CU30" i="1"/>
  <c r="CT30" i="1"/>
  <c r="CS30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DJ28" i="1"/>
  <c r="DI28" i="1"/>
  <c r="DG28" i="1"/>
  <c r="DF28" i="1"/>
  <c r="DE28" i="1"/>
  <c r="DD28" i="1"/>
  <c r="DC28" i="1"/>
  <c r="DB28" i="1"/>
  <c r="DH28" i="1" s="1"/>
  <c r="DA28" i="1"/>
  <c r="CY28" i="1"/>
  <c r="CX28" i="1"/>
  <c r="CW28" i="1"/>
  <c r="CV28" i="1"/>
  <c r="CZ28" i="1" s="1"/>
  <c r="CU28" i="1"/>
  <c r="CT28" i="1"/>
  <c r="CS28" i="1"/>
  <c r="DJ27" i="1"/>
  <c r="DI27" i="1"/>
  <c r="DG27" i="1"/>
  <c r="DF27" i="1"/>
  <c r="DE27" i="1"/>
  <c r="DD27" i="1"/>
  <c r="DH27" i="1" s="1"/>
  <c r="DC27" i="1"/>
  <c r="DB27" i="1"/>
  <c r="DA27" i="1"/>
  <c r="CY27" i="1"/>
  <c r="CX27" i="1"/>
  <c r="CW27" i="1"/>
  <c r="CV27" i="1"/>
  <c r="CZ27" i="1" s="1"/>
  <c r="CU27" i="1"/>
  <c r="CT27" i="1"/>
  <c r="CS27" i="1"/>
  <c r="DJ26" i="1"/>
  <c r="DI26" i="1"/>
  <c r="DG26" i="1"/>
  <c r="DF26" i="1"/>
  <c r="DE26" i="1"/>
  <c r="DD26" i="1"/>
  <c r="DC26" i="1"/>
  <c r="DB26" i="1"/>
  <c r="DH26" i="1" s="1"/>
  <c r="DA26" i="1"/>
  <c r="CY26" i="1"/>
  <c r="CX26" i="1"/>
  <c r="CZ26" i="1" s="1"/>
  <c r="CW26" i="1"/>
  <c r="CV26" i="1"/>
  <c r="CU26" i="1"/>
  <c r="CT26" i="1"/>
  <c r="CS26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DJ24" i="1"/>
  <c r="DI24" i="1"/>
  <c r="DG24" i="1"/>
  <c r="DF24" i="1"/>
  <c r="DE24" i="1"/>
  <c r="DD24" i="1"/>
  <c r="DC24" i="1"/>
  <c r="DB24" i="1"/>
  <c r="DH24" i="1" s="1"/>
  <c r="DA24" i="1"/>
  <c r="CY24" i="1"/>
  <c r="CX24" i="1"/>
  <c r="CW24" i="1"/>
  <c r="CV24" i="1"/>
  <c r="CZ24" i="1" s="1"/>
  <c r="CU24" i="1"/>
  <c r="CT24" i="1"/>
  <c r="CS24" i="1"/>
  <c r="DJ23" i="1"/>
  <c r="DI23" i="1"/>
  <c r="DG23" i="1"/>
  <c r="DF23" i="1"/>
  <c r="DE23" i="1"/>
  <c r="DD23" i="1"/>
  <c r="DH23" i="1" s="1"/>
  <c r="DC23" i="1"/>
  <c r="DB23" i="1"/>
  <c r="DA23" i="1"/>
  <c r="CY23" i="1"/>
  <c r="CX23" i="1"/>
  <c r="CW23" i="1"/>
  <c r="CV23" i="1"/>
  <c r="CZ23" i="1" s="1"/>
  <c r="CU23" i="1"/>
  <c r="CT23" i="1"/>
  <c r="CS23" i="1"/>
  <c r="DJ22" i="1"/>
  <c r="DI22" i="1"/>
  <c r="DG22" i="1"/>
  <c r="DF22" i="1"/>
  <c r="DE22" i="1"/>
  <c r="DD22" i="1"/>
  <c r="DC22" i="1"/>
  <c r="DB22" i="1"/>
  <c r="DH22" i="1" s="1"/>
  <c r="DA22" i="1"/>
  <c r="CY22" i="1"/>
  <c r="CX22" i="1"/>
  <c r="CZ22" i="1" s="1"/>
  <c r="CW22" i="1"/>
  <c r="CV22" i="1"/>
  <c r="CU22" i="1"/>
  <c r="CT22" i="1"/>
  <c r="CS22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DJ20" i="1"/>
  <c r="DI20" i="1"/>
  <c r="DG20" i="1"/>
  <c r="DF20" i="1"/>
  <c r="DE20" i="1"/>
  <c r="DD20" i="1"/>
  <c r="DC20" i="1"/>
  <c r="DB20" i="1"/>
  <c r="DH20" i="1" s="1"/>
  <c r="DA20" i="1"/>
  <c r="CY20" i="1"/>
  <c r="CX20" i="1"/>
  <c r="CW20" i="1"/>
  <c r="CV20" i="1"/>
  <c r="CZ20" i="1" s="1"/>
  <c r="CU20" i="1"/>
  <c r="CT20" i="1"/>
  <c r="CS20" i="1"/>
  <c r="DJ19" i="1"/>
  <c r="DI19" i="1"/>
  <c r="DG19" i="1"/>
  <c r="DF19" i="1"/>
  <c r="DE19" i="1"/>
  <c r="DD19" i="1"/>
  <c r="DH19" i="1" s="1"/>
  <c r="DC19" i="1"/>
  <c r="DB19" i="1"/>
  <c r="DA19" i="1"/>
  <c r="CY19" i="1"/>
  <c r="CX19" i="1"/>
  <c r="CW19" i="1"/>
  <c r="CV19" i="1"/>
  <c r="CZ19" i="1" s="1"/>
  <c r="CU19" i="1"/>
  <c r="CT19" i="1"/>
  <c r="CS19" i="1"/>
  <c r="DJ18" i="1"/>
  <c r="DI18" i="1"/>
  <c r="DG18" i="1"/>
  <c r="DF18" i="1"/>
  <c r="DE18" i="1"/>
  <c r="DD18" i="1"/>
  <c r="DC18" i="1"/>
  <c r="DB18" i="1"/>
  <c r="DH18" i="1" s="1"/>
  <c r="DA18" i="1"/>
  <c r="CY18" i="1"/>
  <c r="CX18" i="1"/>
  <c r="CZ18" i="1" s="1"/>
  <c r="CW18" i="1"/>
  <c r="CV18" i="1"/>
  <c r="CU18" i="1"/>
  <c r="CT18" i="1"/>
  <c r="CS18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DJ16" i="1"/>
  <c r="DI16" i="1"/>
  <c r="DG16" i="1"/>
  <c r="DF16" i="1"/>
  <c r="DE16" i="1"/>
  <c r="DD16" i="1"/>
  <c r="DC16" i="1"/>
  <c r="DB16" i="1"/>
  <c r="DH16" i="1" s="1"/>
  <c r="DA16" i="1"/>
  <c r="CY16" i="1"/>
  <c r="CX16" i="1"/>
  <c r="CW16" i="1"/>
  <c r="CV16" i="1"/>
  <c r="CZ16" i="1" s="1"/>
  <c r="CU16" i="1"/>
  <c r="CT16" i="1"/>
  <c r="CS16" i="1"/>
  <c r="DJ15" i="1"/>
  <c r="DI15" i="1"/>
  <c r="DG15" i="1"/>
  <c r="DF15" i="1"/>
  <c r="DE15" i="1"/>
  <c r="DD15" i="1"/>
  <c r="DH15" i="1" s="1"/>
  <c r="DC15" i="1"/>
  <c r="DB15" i="1"/>
  <c r="DA15" i="1"/>
  <c r="CY15" i="1"/>
  <c r="CX15" i="1"/>
  <c r="CW15" i="1"/>
  <c r="CV15" i="1"/>
  <c r="CZ15" i="1" s="1"/>
  <c r="CU15" i="1"/>
  <c r="CT15" i="1"/>
  <c r="CS15" i="1"/>
  <c r="DJ14" i="1"/>
  <c r="DI14" i="1"/>
  <c r="DG14" i="1"/>
  <c r="DF14" i="1"/>
  <c r="DE14" i="1"/>
  <c r="DD14" i="1"/>
  <c r="DC14" i="1"/>
  <c r="DB14" i="1"/>
  <c r="DH14" i="1" s="1"/>
  <c r="DA14" i="1"/>
  <c r="CY14" i="1"/>
  <c r="CX14" i="1"/>
  <c r="CZ14" i="1" s="1"/>
  <c r="CW14" i="1"/>
  <c r="CV14" i="1"/>
  <c r="CU14" i="1"/>
  <c r="CT14" i="1"/>
  <c r="CS14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DJ12" i="1"/>
  <c r="DI12" i="1"/>
  <c r="DG12" i="1"/>
  <c r="DF12" i="1"/>
  <c r="DE12" i="1"/>
  <c r="DD12" i="1"/>
  <c r="DC12" i="1"/>
  <c r="DB12" i="1"/>
  <c r="DH12" i="1" s="1"/>
  <c r="DA12" i="1"/>
  <c r="CY12" i="1"/>
  <c r="CX12" i="1"/>
  <c r="CW12" i="1"/>
  <c r="CV12" i="1"/>
  <c r="CZ12" i="1" s="1"/>
  <c r="CU12" i="1"/>
  <c r="CT12" i="1"/>
  <c r="CS12" i="1"/>
  <c r="DJ11" i="1"/>
  <c r="DI11" i="1"/>
  <c r="DG11" i="1"/>
  <c r="DF11" i="1"/>
  <c r="DE11" i="1"/>
  <c r="DD11" i="1"/>
  <c r="DH11" i="1" s="1"/>
  <c r="DC11" i="1"/>
  <c r="DB11" i="1"/>
  <c r="DA11" i="1"/>
  <c r="CY11" i="1"/>
  <c r="CX11" i="1"/>
  <c r="CW11" i="1"/>
  <c r="CV11" i="1"/>
  <c r="CZ11" i="1" s="1"/>
  <c r="CU11" i="1"/>
  <c r="CT11" i="1"/>
  <c r="CS11" i="1"/>
  <c r="DJ10" i="1"/>
  <c r="DI10" i="1"/>
  <c r="DG10" i="1"/>
  <c r="DF10" i="1"/>
  <c r="DE10" i="1"/>
  <c r="DD10" i="1"/>
  <c r="DC10" i="1"/>
  <c r="DB10" i="1"/>
  <c r="DH10" i="1" s="1"/>
  <c r="DA10" i="1"/>
  <c r="CY10" i="1"/>
  <c r="CX10" i="1"/>
  <c r="CZ10" i="1" s="1"/>
  <c r="CW10" i="1"/>
  <c r="CV10" i="1"/>
  <c r="CU10" i="1"/>
  <c r="CT10" i="1"/>
  <c r="CS10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DJ8" i="1"/>
  <c r="DI8" i="1"/>
  <c r="DG8" i="1"/>
  <c r="DF8" i="1"/>
  <c r="DE8" i="1"/>
  <c r="DD8" i="1"/>
  <c r="DC8" i="1"/>
  <c r="DB8" i="1"/>
  <c r="DH8" i="1" s="1"/>
  <c r="DA8" i="1"/>
  <c r="CY8" i="1"/>
  <c r="CX8" i="1"/>
  <c r="CW8" i="1"/>
  <c r="CV8" i="1"/>
  <c r="CZ8" i="1" s="1"/>
  <c r="CU8" i="1"/>
  <c r="CT8" i="1"/>
  <c r="CS8" i="1"/>
  <c r="DJ7" i="1"/>
  <c r="DI7" i="1"/>
  <c r="DG7" i="1"/>
  <c r="DF7" i="1"/>
  <c r="DE7" i="1"/>
  <c r="DD7" i="1"/>
  <c r="DH7" i="1" s="1"/>
  <c r="DC7" i="1"/>
  <c r="DB7" i="1"/>
  <c r="DA7" i="1"/>
  <c r="CY7" i="1"/>
  <c r="CX7" i="1"/>
  <c r="CW7" i="1"/>
  <c r="CV7" i="1"/>
  <c r="CZ7" i="1" s="1"/>
  <c r="CU7" i="1"/>
  <c r="CT7" i="1"/>
  <c r="CS7" i="1"/>
  <c r="DJ6" i="1"/>
  <c r="DI6" i="1"/>
  <c r="DG6" i="1"/>
  <c r="DF6" i="1"/>
  <c r="DE6" i="1"/>
  <c r="DD6" i="1"/>
  <c r="DC6" i="1"/>
  <c r="DB6" i="1"/>
  <c r="DH6" i="1" s="1"/>
  <c r="DA6" i="1"/>
  <c r="CY6" i="1"/>
  <c r="CX6" i="1"/>
  <c r="CZ6" i="1" s="1"/>
  <c r="CW6" i="1"/>
  <c r="CV6" i="1"/>
  <c r="CU6" i="1"/>
  <c r="CT6" i="1"/>
  <c r="CS6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DJ4" i="1"/>
  <c r="DI4" i="1"/>
  <c r="DG4" i="1"/>
  <c r="DF4" i="1"/>
  <c r="DE4" i="1"/>
  <c r="DD4" i="1"/>
  <c r="DC4" i="1"/>
  <c r="DB4" i="1"/>
  <c r="DH4" i="1" s="1"/>
  <c r="DA4" i="1"/>
  <c r="CY4" i="1"/>
  <c r="CX4" i="1"/>
  <c r="CW4" i="1"/>
  <c r="CV4" i="1"/>
  <c r="CZ4" i="1" s="1"/>
  <c r="CU4" i="1"/>
  <c r="CT4" i="1"/>
  <c r="CS4" i="1"/>
  <c r="DJ3" i="1"/>
  <c r="DI3" i="1"/>
  <c r="DG3" i="1"/>
  <c r="DF3" i="1"/>
  <c r="DE3" i="1"/>
  <c r="DD3" i="1"/>
  <c r="DH3" i="1" s="1"/>
  <c r="DC3" i="1"/>
  <c r="DB3" i="1"/>
  <c r="DA3" i="1"/>
  <c r="CY3" i="1"/>
  <c r="CX3" i="1"/>
  <c r="CW3" i="1"/>
  <c r="CV3" i="1"/>
  <c r="CZ3" i="1" s="1"/>
  <c r="CU3" i="1"/>
  <c r="CT3" i="1"/>
  <c r="CS3" i="1"/>
  <c r="DJ2" i="1"/>
  <c r="DI2" i="1"/>
  <c r="DG2" i="1"/>
  <c r="DF2" i="1"/>
  <c r="DE2" i="1"/>
  <c r="DD2" i="1"/>
  <c r="DC2" i="1"/>
  <c r="DB2" i="1"/>
  <c r="DH2" i="1" s="1"/>
  <c r="DA2" i="1"/>
  <c r="CY2" i="1"/>
  <c r="CX2" i="1"/>
  <c r="CZ2" i="1" s="1"/>
  <c r="CW2" i="1"/>
  <c r="CV2" i="1"/>
  <c r="CU2" i="1"/>
  <c r="CT2" i="1"/>
  <c r="CS2" i="1"/>
  <c r="CZ115" i="1" l="1"/>
  <c r="CZ122" i="1"/>
  <c r="CZ123" i="1"/>
  <c r="CZ130" i="1"/>
  <c r="CZ131" i="1"/>
  <c r="CZ139" i="1"/>
  <c r="DH107" i="1"/>
  <c r="DH216" i="1"/>
  <c r="CX576" i="1"/>
  <c r="CX577" i="1" s="1"/>
  <c r="CX575" i="1"/>
  <c r="DH220" i="1"/>
  <c r="DH224" i="1"/>
  <c r="DH228" i="1"/>
  <c r="DH232" i="1"/>
  <c r="DH236" i="1"/>
  <c r="DH240" i="1"/>
  <c r="DH244" i="1"/>
  <c r="DH103" i="1"/>
  <c r="CZ118" i="1"/>
  <c r="CZ119" i="1"/>
  <c r="CZ126" i="1"/>
  <c r="CZ127" i="1"/>
  <c r="CZ134" i="1"/>
  <c r="CZ135" i="1"/>
  <c r="CZ107" i="1"/>
  <c r="DH319" i="1"/>
  <c r="DH115" i="1"/>
  <c r="DH123" i="1"/>
  <c r="DH131" i="1"/>
  <c r="DH139" i="1"/>
  <c r="DH138" i="1"/>
  <c r="DH253" i="1"/>
  <c r="CZ257" i="1"/>
  <c r="DH269" i="1"/>
  <c r="CZ273" i="1"/>
  <c r="DH285" i="1"/>
  <c r="CZ289" i="1"/>
  <c r="DH249" i="1"/>
  <c r="CZ253" i="1"/>
  <c r="DH265" i="1"/>
  <c r="CZ269" i="1"/>
  <c r="DH281" i="1"/>
  <c r="CZ285" i="1"/>
  <c r="DH297" i="1"/>
  <c r="CZ301" i="1"/>
  <c r="DH313" i="1"/>
  <c r="CZ317" i="1"/>
  <c r="DH329" i="1"/>
  <c r="DH245" i="1"/>
  <c r="CZ249" i="1"/>
  <c r="DH261" i="1"/>
  <c r="CZ265" i="1"/>
  <c r="DH277" i="1"/>
  <c r="CZ281" i="1"/>
  <c r="DH293" i="1"/>
  <c r="CZ297" i="1"/>
  <c r="DH309" i="1"/>
  <c r="CZ313" i="1"/>
  <c r="DH325" i="1"/>
  <c r="CZ329" i="1"/>
  <c r="DH342" i="1"/>
  <c r="DH341" i="1"/>
  <c r="DH257" i="1"/>
  <c r="CZ261" i="1"/>
  <c r="DH273" i="1"/>
  <c r="CZ277" i="1"/>
  <c r="DH289" i="1"/>
  <c r="CZ293" i="1"/>
  <c r="DH305" i="1"/>
  <c r="CZ309" i="1"/>
  <c r="DH321" i="1"/>
  <c r="CZ325" i="1"/>
  <c r="DH337" i="1"/>
  <c r="CZ341" i="1"/>
  <c r="CZ342" i="1"/>
  <c r="DH408" i="1"/>
  <c r="DH424" i="1"/>
  <c r="DH440" i="1"/>
  <c r="DH441" i="1"/>
  <c r="DH444" i="1"/>
  <c r="DH445" i="1"/>
  <c r="DH448" i="1"/>
  <c r="DH449" i="1"/>
  <c r="DH452" i="1"/>
  <c r="DH453" i="1"/>
  <c r="DH456" i="1"/>
  <c r="DH457" i="1"/>
  <c r="DH460" i="1"/>
  <c r="DH461" i="1"/>
  <c r="DH464" i="1"/>
  <c r="DH465" i="1"/>
  <c r="DH468" i="1"/>
  <c r="DH469" i="1"/>
  <c r="DH472" i="1"/>
  <c r="DH473" i="1"/>
  <c r="DH476" i="1"/>
  <c r="DH477" i="1"/>
  <c r="DH480" i="1"/>
  <c r="DH481" i="1"/>
  <c r="DH484" i="1"/>
  <c r="DH485" i="1"/>
  <c r="DH488" i="1"/>
  <c r="DH489" i="1"/>
  <c r="DH492" i="1"/>
  <c r="DH493" i="1"/>
  <c r="DH496" i="1"/>
  <c r="DH497" i="1"/>
  <c r="DH500" i="1"/>
  <c r="DH501" i="1"/>
  <c r="DH404" i="1"/>
  <c r="CZ408" i="1"/>
  <c r="DH420" i="1"/>
  <c r="CZ424" i="1"/>
  <c r="DH436" i="1"/>
  <c r="CZ440" i="1"/>
  <c r="DH432" i="1"/>
  <c r="CZ436" i="1"/>
  <c r="DH412" i="1"/>
  <c r="CZ416" i="1"/>
  <c r="DH428" i="1"/>
  <c r="CZ432" i="1"/>
</calcChain>
</file>

<file path=xl/sharedStrings.xml><?xml version="1.0" encoding="utf-8"?>
<sst xmlns="http://schemas.openxmlformats.org/spreadsheetml/2006/main" count="5468" uniqueCount="334">
  <si>
    <t>Office Code</t>
  </si>
  <si>
    <t>Reg. Serial</t>
  </si>
  <si>
    <t>Reg. Number</t>
  </si>
  <si>
    <t>Reg. Date</t>
  </si>
  <si>
    <t>Rcp. Number</t>
  </si>
  <si>
    <t>Rcp. Date</t>
  </si>
  <si>
    <t>Company Code</t>
  </si>
  <si>
    <t>Company Name</t>
  </si>
  <si>
    <t>Declarant Code</t>
  </si>
  <si>
    <t>Declarant Name</t>
  </si>
  <si>
    <t>Tran. Doc.</t>
  </si>
  <si>
    <t>Inv. Amount</t>
  </si>
  <si>
    <t>Inv. Currency</t>
  </si>
  <si>
    <t>Inv. ExcRate</t>
  </si>
  <si>
    <t>Item Number</t>
  </si>
  <si>
    <t>Commodity Code</t>
  </si>
  <si>
    <t>Commdity Description</t>
  </si>
  <si>
    <t>Commercial Description</t>
  </si>
  <si>
    <t>Package Number</t>
  </si>
  <si>
    <t>Package Code</t>
  </si>
  <si>
    <t>License Code</t>
  </si>
  <si>
    <t>License (DV)</t>
  </si>
  <si>
    <t>License (DQ)</t>
  </si>
  <si>
    <t>Other Info 1 (Prv. Doc.)</t>
  </si>
  <si>
    <t>Other Info 3</t>
  </si>
  <si>
    <t>Preference</t>
  </si>
  <si>
    <t>Country of Origin</t>
  </si>
  <si>
    <t>Country of Export</t>
  </si>
  <si>
    <t>Country of Destination</t>
  </si>
  <si>
    <t>Extended Procedure</t>
  </si>
  <si>
    <t>National Procedure</t>
  </si>
  <si>
    <t>Item Price</t>
  </si>
  <si>
    <t>Valuation</t>
  </si>
  <si>
    <t>Sup. Quantity</t>
  </si>
  <si>
    <t>Net Weight (KGM)</t>
  </si>
  <si>
    <t>Gross Weight (KGM)</t>
  </si>
  <si>
    <t>Customs Value (KHR)</t>
  </si>
  <si>
    <t>Tax Amount</t>
  </si>
  <si>
    <t>Tax Amount (MOP0)</t>
  </si>
  <si>
    <t>Tax Amount (MOP1)</t>
  </si>
  <si>
    <t>Tax Amount (MOP3)</t>
  </si>
  <si>
    <t>COP Amount</t>
  </si>
  <si>
    <t>COP Rate</t>
  </si>
  <si>
    <t>COP MOP</t>
  </si>
  <si>
    <t>SOP Amount</t>
  </si>
  <si>
    <t>SOP Rate</t>
  </si>
  <si>
    <t>SOP MOP</t>
  </si>
  <si>
    <t>VOP Amount</t>
  </si>
  <si>
    <t>VOP Rate</t>
  </si>
  <si>
    <t>VOP MOP</t>
  </si>
  <si>
    <t>CPP Amount</t>
  </si>
  <si>
    <t>CPP Rate</t>
  </si>
  <si>
    <t>CPP MOP</t>
  </si>
  <si>
    <t>SPP Amount</t>
  </si>
  <si>
    <t>SPP Rate</t>
  </si>
  <si>
    <t>SPP MOP</t>
  </si>
  <si>
    <t>VPP Amount</t>
  </si>
  <si>
    <t>VPP Rate</t>
  </si>
  <si>
    <t>VPP MOP</t>
  </si>
  <si>
    <t>ATP Amount</t>
  </si>
  <si>
    <t>ATP Rate</t>
  </si>
  <si>
    <t>ATP MOP</t>
  </si>
  <si>
    <t>DPP Amount</t>
  </si>
  <si>
    <t>DPP Rate</t>
  </si>
  <si>
    <t>DPP MOP</t>
  </si>
  <si>
    <t>VVF Amount</t>
  </si>
  <si>
    <t>VVF Rate</t>
  </si>
  <si>
    <t>VVP MOP</t>
  </si>
  <si>
    <t>VAP Amount</t>
  </si>
  <si>
    <t>VAP Rate</t>
  </si>
  <si>
    <t>VAP MOP</t>
  </si>
  <si>
    <t>CRP Amount</t>
  </si>
  <si>
    <t>CRP Rate</t>
  </si>
  <si>
    <t>CRP MOP</t>
  </si>
  <si>
    <t>DSF Amount</t>
  </si>
  <si>
    <t>DSF Rate</t>
  </si>
  <si>
    <t>DSF MOP</t>
  </si>
  <si>
    <t>STF Amount</t>
  </si>
  <si>
    <t>STF Rate</t>
  </si>
  <si>
    <t>STF MOP</t>
  </si>
  <si>
    <t>ETO Amount</t>
  </si>
  <si>
    <t>ETO Rate</t>
  </si>
  <si>
    <t>ETO MOP</t>
  </si>
  <si>
    <t>ETR Amount</t>
  </si>
  <si>
    <t>ETR Rate</t>
  </si>
  <si>
    <t>ETR MOP</t>
  </si>
  <si>
    <t>ETW Amount</t>
  </si>
  <si>
    <t>ETW Rate</t>
  </si>
  <si>
    <t>ETW MOP</t>
  </si>
  <si>
    <t>ETP Amount</t>
  </si>
  <si>
    <t>ETP Rate</t>
  </si>
  <si>
    <t>ETP MOP</t>
  </si>
  <si>
    <t>BUR Amount</t>
  </si>
  <si>
    <t>BUR Rate</t>
  </si>
  <si>
    <t>BUR MOP</t>
  </si>
  <si>
    <t>Data Source</t>
  </si>
  <si>
    <t>KAM12</t>
  </si>
  <si>
    <t>SI</t>
  </si>
  <si>
    <t>PNH-2A-7501</t>
  </si>
  <si>
    <t>1</t>
  </si>
  <si>
    <t>03063639</t>
  </si>
  <si>
    <t>CHILLED SHRIMP</t>
  </si>
  <si>
    <t>7</t>
  </si>
  <si>
    <t>CT</t>
  </si>
  <si>
    <t>ECS</t>
  </si>
  <si>
    <t>PNH-3E-2473</t>
  </si>
  <si>
    <t>5</t>
  </si>
  <si>
    <t>PNH-2AQ-0065</t>
  </si>
  <si>
    <t>KPC-2A-0093</t>
  </si>
  <si>
    <t>03074211</t>
  </si>
  <si>
    <t>CHILLED CUTTLEFISH</t>
  </si>
  <si>
    <t>4</t>
  </si>
  <si>
    <t>PNH-2D-9642</t>
  </si>
  <si>
    <t>BAT-2A-4014</t>
  </si>
  <si>
    <t>KAM-3A-2727</t>
  </si>
  <si>
    <t>03077120</t>
  </si>
  <si>
    <t>BLOOD COCKLES</t>
  </si>
  <si>
    <t>KAM-3A-1667</t>
  </si>
  <si>
    <t>KKG-3A-0260</t>
  </si>
  <si>
    <t>KAM-2A-0574</t>
  </si>
  <si>
    <t>KAM-3A-1368</t>
  </si>
  <si>
    <t>KAM-3A-0757</t>
  </si>
  <si>
    <t>PNH-3D-2077</t>
  </si>
  <si>
    <t>PNH-3E-9845</t>
  </si>
  <si>
    <t>03028911</t>
  </si>
  <si>
    <t>CHILLED GROUPER FISH</t>
  </si>
  <si>
    <t>KPC-3B-3876</t>
  </si>
  <si>
    <t>KAM-3A-1777</t>
  </si>
  <si>
    <t>03028929</t>
  </si>
  <si>
    <t>CHILLED FISH</t>
  </si>
  <si>
    <t>KAM-3A-1498</t>
  </si>
  <si>
    <t>8</t>
  </si>
  <si>
    <t>SHV-3A-3443</t>
  </si>
  <si>
    <t>1620</t>
  </si>
  <si>
    <t>540</t>
  </si>
  <si>
    <t>KAM-2A-5095</t>
  </si>
  <si>
    <t>KAM-3A-1999</t>
  </si>
  <si>
    <t>KAM-3A-2666</t>
  </si>
  <si>
    <t>180</t>
  </si>
  <si>
    <t>03061790</t>
  </si>
  <si>
    <t>SHRIMP PASTE</t>
  </si>
  <si>
    <t>3</t>
  </si>
  <si>
    <t>BG</t>
  </si>
  <si>
    <t>CHILLED GROUPED FISH</t>
  </si>
  <si>
    <t>KAM-2B-6096</t>
  </si>
  <si>
    <t>1860</t>
  </si>
  <si>
    <t>PNH-2I-4200</t>
  </si>
  <si>
    <t>6</t>
  </si>
  <si>
    <t>KPT-2A-0574</t>
  </si>
  <si>
    <t>2</t>
  </si>
  <si>
    <t>1200</t>
  </si>
  <si>
    <t>SHV-3A-9187</t>
  </si>
  <si>
    <t>I</t>
  </si>
  <si>
    <t>K009902304137</t>
  </si>
  <si>
    <t>O.R.N DEVELOPMENT CO., LTD.</t>
  </si>
  <si>
    <t>900</t>
  </si>
  <si>
    <t>USD</t>
  </si>
  <si>
    <t>15180019</t>
  </si>
  <si>
    <t>- - Other</t>
  </si>
  <si>
    <t>COOKING OIL IN PAIL (G.W: 25KG/PAIL), MARK: CAILAN</t>
  </si>
  <si>
    <t>PL</t>
  </si>
  <si>
    <t>VN</t>
  </si>
  <si>
    <t>KH</t>
  </si>
  <si>
    <t>4000</t>
  </si>
  <si>
    <t>000</t>
  </si>
  <si>
    <t>ASW</t>
  </si>
  <si>
    <t>COOKING OIL (4BOTTLE X 5L), MARK: CAILAN</t>
  </si>
  <si>
    <t>555</t>
  </si>
  <si>
    <t>COOKING OIL (4BOTTLE X 4.5L), MARK: CAILAN</t>
  </si>
  <si>
    <t>COOKING OIL (12BOTTLE X 880ML), MARK: CAILAN</t>
  </si>
  <si>
    <t>B107901502055</t>
  </si>
  <si>
    <t>RAVY SOPHEAK Import Export Co.,Ltd</t>
  </si>
  <si>
    <t>1080</t>
  </si>
  <si>
    <t>96190013</t>
  </si>
  <si>
    <t>- - Baby napkins and pads for incontinence, of paper, paper pulp, cellulose wadding or w</t>
  </si>
  <si>
    <t>BABY DIAPER PANTS (G.W: 8KG/BAG), MARK: PEP-UP</t>
  </si>
  <si>
    <t>480</t>
  </si>
  <si>
    <t>DIAPER PANTS (G.W: 8KG/BAG), MARK: CANNY</t>
  </si>
  <si>
    <t>DIAPER PANTS (G.W: 10KG/BAG), MARK: CANNY</t>
  </si>
  <si>
    <t>BABY DIAPER PANTS (G.W: 7KG/BAG), MARK: BOBBY</t>
  </si>
  <si>
    <t>390</t>
  </si>
  <si>
    <t>4500</t>
  </si>
  <si>
    <t>660</t>
  </si>
  <si>
    <t>19023040</t>
  </si>
  <si>
    <t>- - Other instant noodles</t>
  </si>
  <si>
    <t>INSTANT NOODLES (93G X 12BOX), MARK: OMACHI</t>
  </si>
  <si>
    <t>21039012</t>
  </si>
  <si>
    <t>- - - Fish sauce</t>
  </si>
  <si>
    <t>FISH SAUCE (15BOTTLE X 900ML), MARK: NAM NGU</t>
  </si>
  <si>
    <t>NE</t>
  </si>
  <si>
    <t>COOKING OIL IN PAIL (25KG/PAIL), MARK: CAILAN</t>
  </si>
  <si>
    <t>1300</t>
  </si>
  <si>
    <t>504</t>
  </si>
  <si>
    <t>650</t>
  </si>
  <si>
    <t>FISH SAUCE (15BOTTLES X 900ML), MARK: NAM NGU</t>
  </si>
  <si>
    <t>333</t>
  </si>
  <si>
    <t>48030030</t>
  </si>
  <si>
    <t>- Cellulose wadding or webs of cellulose fibres</t>
  </si>
  <si>
    <t>INSTANT NOODLES (75G X 50PACKETS), MARK: RED BEAR</t>
  </si>
  <si>
    <t>34011190</t>
  </si>
  <si>
    <t>- - - Other</t>
  </si>
  <si>
    <t>EX_Group</t>
  </si>
  <si>
    <t>IM_Group</t>
  </si>
  <si>
    <t>CD</t>
  </si>
  <si>
    <t>AT</t>
  </si>
  <si>
    <t>ST</t>
  </si>
  <si>
    <t>VAT</t>
  </si>
  <si>
    <t>ET</t>
  </si>
  <si>
    <t>Total_Duty</t>
  </si>
  <si>
    <t>Tax_Base</t>
  </si>
  <si>
    <t>CD_BUR</t>
  </si>
  <si>
    <t>AT_BUR</t>
  </si>
  <si>
    <t>ST_BUR</t>
  </si>
  <si>
    <t>VAT_BUR</t>
  </si>
  <si>
    <t>ET_BUR</t>
  </si>
  <si>
    <t>OTH_BUR</t>
  </si>
  <si>
    <t>TOTAL_BUR</t>
  </si>
  <si>
    <t>Statistics Flag</t>
  </si>
  <si>
    <t>STAMP_USED</t>
  </si>
  <si>
    <t>E</t>
  </si>
  <si>
    <t>K009901702725</t>
  </si>
  <si>
    <t>AGRI MACHINERIES GOLDSTAR Co.,Ltd.</t>
  </si>
  <si>
    <t>AGKH002</t>
  </si>
  <si>
    <t>18000</t>
  </si>
  <si>
    <t>4086</t>
  </si>
  <si>
    <t>84335100</t>
  </si>
  <si>
    <t>- - Combine harvester-threshers</t>
  </si>
  <si>
    <t>USED COMBINE HARVESTER KUBOTA, MODEL: DC-105X-KH, RED, 3769CC,Y:2021</t>
  </si>
  <si>
    <t>DGC: KN    23/01/2024</t>
  </si>
  <si>
    <t>INV &amp; PL: AGKH220124</t>
  </si>
  <si>
    <t>TH</t>
  </si>
  <si>
    <t>1040</t>
  </si>
  <si>
    <t>10000</t>
  </si>
  <si>
    <t>USED COMBINE HARVESTER KUBOTA, MODEL: DC-70PLUS(KH), RED, 2434CC, Y: 2021</t>
  </si>
  <si>
    <t>TLT-202401-30</t>
  </si>
  <si>
    <t>4085</t>
  </si>
  <si>
    <t>INV/PL: PC-008 30/01/2024</t>
  </si>
  <si>
    <t>975</t>
  </si>
  <si>
    <t>TKH-202401-30</t>
  </si>
  <si>
    <t>252</t>
  </si>
  <si>
    <t>INV/PL: 008/24 30/01/2024</t>
  </si>
  <si>
    <t>DETERGENT POWDER (400G X 30BAG), MARK: CHAMNENH3DORNG</t>
  </si>
  <si>
    <t>DETERGENT POWDER (2.5G X 6BAG), MARK: CHAMNENH3DORNG</t>
  </si>
  <si>
    <t>498</t>
  </si>
  <si>
    <t>DETERGENT POWDER (150G X 80BAG), MARK: 107</t>
  </si>
  <si>
    <t>747</t>
  </si>
  <si>
    <t>DETERGENT POWDER (350G X 36BAG), MARK: 107</t>
  </si>
  <si>
    <t>468</t>
  </si>
  <si>
    <t>DETERGENT POWDER (1KG X 12BAG), MARK: 107</t>
  </si>
  <si>
    <t>99.6</t>
  </si>
  <si>
    <t>DETERGENT POWDER (3.2KG X 4BAG), MARK: 107</t>
  </si>
  <si>
    <t>DETERGENT POWDER (3.5KG X 4BAG), MARK: 107</t>
  </si>
  <si>
    <t>TLT-202402-01</t>
  </si>
  <si>
    <t>INV/PL: PC-009 01/02/2024</t>
  </si>
  <si>
    <t>TLT-202402-02</t>
  </si>
  <si>
    <t>4575</t>
  </si>
  <si>
    <t>COOKING OIL IN PAIL (G.W: 25KGS/PAIL), MARK: CAILAN</t>
  </si>
  <si>
    <t>INV/PL: PC-010 02/02/2024</t>
  </si>
  <si>
    <t>2886</t>
  </si>
  <si>
    <t>682.5</t>
  </si>
  <si>
    <t>TKH-202402-02</t>
  </si>
  <si>
    <t>1320</t>
  </si>
  <si>
    <t>DIAPER PANTS  (10KGS/BAG), MARK: CANNY</t>
  </si>
  <si>
    <t>INV/PL: 009/24 02/02/2024</t>
  </si>
  <si>
    <t>BABY DIAPER PANTS  (7KGS/BAG), MARK: BOBBY</t>
  </si>
  <si>
    <t>3420</t>
  </si>
  <si>
    <t>BABY WET WIPE  (12KGS/CTN), MARK: BELLE</t>
  </si>
  <si>
    <t>TLT-202402-04</t>
  </si>
  <si>
    <t>4081</t>
  </si>
  <si>
    <t>INV/PL: PC-011 04/02/2024</t>
  </si>
  <si>
    <t>910</t>
  </si>
  <si>
    <t>1110</t>
  </si>
  <si>
    <t>KK-3A-0260</t>
  </si>
  <si>
    <t>PNH-3C-5054</t>
  </si>
  <si>
    <t>KSP-2A-1764</t>
  </si>
  <si>
    <t>KAM-3A-0949</t>
  </si>
  <si>
    <t>PNH-2A-9265</t>
  </si>
  <si>
    <t>KPS-2A-1764</t>
  </si>
  <si>
    <t>PNH-2AI-3282</t>
  </si>
  <si>
    <t>PV-3A-0466</t>
  </si>
  <si>
    <t>KAM-3A-1469</t>
  </si>
  <si>
    <t>PNH-3C-7667</t>
  </si>
  <si>
    <t>KAM-2A-1104</t>
  </si>
  <si>
    <t>NIL</t>
  </si>
  <si>
    <t>8200</t>
  </si>
  <si>
    <t>4075</t>
  </si>
  <si>
    <t>87019310</t>
  </si>
  <si>
    <t>- - - Agricultural tractors</t>
  </si>
  <si>
    <t>Agri Tractor Brand: HOGICO, Model: HG-75HP turbo, year: 2023</t>
  </si>
  <si>
    <t>GDCE: PRT20240213GDCE18690 13/02/24</t>
  </si>
  <si>
    <t>INV&amp;PL: HOG220124</t>
  </si>
  <si>
    <t>001</t>
  </si>
  <si>
    <t>HOG003</t>
  </si>
  <si>
    <t>10800</t>
  </si>
  <si>
    <t>84329090</t>
  </si>
  <si>
    <t>AGRI TRACTOR IMPLEMENTS: ROTARY TILLER, BRAND: HOGICO, MODEL: HG-198S01, YEAR: 2023</t>
  </si>
  <si>
    <t>PC</t>
  </si>
  <si>
    <t>TKH-202402-14</t>
  </si>
  <si>
    <t>4076</t>
  </si>
  <si>
    <t>INV/PL: 010/24 14/02/2024</t>
  </si>
  <si>
    <t>TLT-202402-15</t>
  </si>
  <si>
    <t>576</t>
  </si>
  <si>
    <t>INV/PL: PC-012 15/02/2024</t>
  </si>
  <si>
    <t>780</t>
  </si>
  <si>
    <t>SHV-3A-9186</t>
  </si>
  <si>
    <t>TLT-202402-17</t>
  </si>
  <si>
    <t>4078</t>
  </si>
  <si>
    <t>INV/PL: PC-013 17/02/2024</t>
  </si>
  <si>
    <t>2997</t>
  </si>
  <si>
    <t>TPC-202402-17</t>
  </si>
  <si>
    <t>1260</t>
  </si>
  <si>
    <t>INV/PL: 011/24 17/02/2024</t>
  </si>
  <si>
    <t>SHV-2A-4714</t>
  </si>
  <si>
    <t>TLT-202402-18</t>
  </si>
  <si>
    <t>4077</t>
  </si>
  <si>
    <t>INV/PL: PC-014 18/02/2024</t>
  </si>
  <si>
    <t>TKH-202402-18</t>
  </si>
  <si>
    <t>INV/PL: 012/24 18/02/2024</t>
  </si>
  <si>
    <t>2160</t>
  </si>
  <si>
    <t>1395</t>
  </si>
  <si>
    <t>TKH-202402-21</t>
  </si>
  <si>
    <t>INV/PL: 013/24 21/02/2024</t>
  </si>
  <si>
    <t>3240</t>
  </si>
  <si>
    <t>PNH-3E-3725</t>
  </si>
  <si>
    <t>TLT-202402-26</t>
  </si>
  <si>
    <t>4071</t>
  </si>
  <si>
    <t>INV/PL: PC-015 26/02/2024</t>
  </si>
  <si>
    <t>2830.5</t>
  </si>
  <si>
    <t>845</t>
  </si>
  <si>
    <t>PNH-3C-6782</t>
  </si>
  <si>
    <t>TLT-202402-27</t>
  </si>
  <si>
    <t>4069</t>
  </si>
  <si>
    <t>INV/PL: PC-016 27/02/2024</t>
  </si>
  <si>
    <t>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</si>
</sst>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2"/>
      <color rgb="FF000000"/>
      <name val="Calibri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uch%20Dara\Desktop\ACC_2024\EXCEL_2024\02-2024.xlsm" TargetMode="External"/><Relationship Id="rId1" Type="http://schemas.openxmlformats.org/officeDocument/2006/relationships/externalLinkPath" Target="/Users/Touch%20Dara/Desktop/ACC_2024/EXCEL_2024/02-202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D"/>
      <sheetName val="Budget"/>
      <sheetName val="By_Date"/>
      <sheetName val="By_Duration"/>
      <sheetName val="Menu"/>
      <sheetName val="References"/>
      <sheetName val="Sheet2"/>
      <sheetName val="1"/>
      <sheetName val="2"/>
      <sheetName val="3"/>
      <sheetName val="4"/>
      <sheetName val="5"/>
      <sheetName val="6"/>
      <sheetName val="7"/>
      <sheetName val="14"/>
      <sheetName val="15"/>
      <sheetName val="16"/>
      <sheetName val="17"/>
      <sheetName val="18"/>
      <sheetName val="19"/>
      <sheetName val="BankExtract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61012000</v>
          </cell>
          <cell r="B1">
            <v>1</v>
          </cell>
          <cell r="C1" t="str">
            <v>សម្លៀក​បំពាក់</v>
          </cell>
          <cell r="D1" t="str">
            <v>EX</v>
          </cell>
          <cell r="F1" t="str">
            <v>19011091</v>
          </cell>
          <cell r="G1">
            <v>1</v>
          </cell>
          <cell r="H1" t="str">
            <v xml:space="preserve"> ថ្នាំពេទ្យ និងឱសថបំប៉ន</v>
          </cell>
        </row>
        <row r="2">
          <cell r="A2" t="str">
            <v>61013000</v>
          </cell>
          <cell r="B2">
            <v>1</v>
          </cell>
          <cell r="C2" t="str">
            <v>សម្លៀក​បំពាក់</v>
          </cell>
          <cell r="D2" t="str">
            <v>EX</v>
          </cell>
          <cell r="F2" t="str">
            <v>19019011</v>
          </cell>
          <cell r="G2">
            <v>1</v>
          </cell>
          <cell r="H2" t="str">
            <v xml:space="preserve"> ថ្នាំពេទ្យ និងឱសថបំប៉ន</v>
          </cell>
        </row>
        <row r="3">
          <cell r="A3" t="str">
            <v>61019000</v>
          </cell>
          <cell r="B3">
            <v>1</v>
          </cell>
          <cell r="C3" t="str">
            <v>សម្លៀក​បំពាក់</v>
          </cell>
          <cell r="D3" t="str">
            <v>EX</v>
          </cell>
          <cell r="F3" t="str">
            <v>19019091</v>
          </cell>
          <cell r="G3">
            <v>1</v>
          </cell>
          <cell r="H3" t="str">
            <v xml:space="preserve"> ថ្នាំពេទ្យ និងឱសថបំប៉ន</v>
          </cell>
          <cell r="L3" t="str">
            <v>15180019</v>
          </cell>
          <cell r="M3" t="str">
            <v>Cooking Oil (cans or bottle)</v>
          </cell>
        </row>
        <row r="4">
          <cell r="A4" t="str">
            <v>61021000</v>
          </cell>
          <cell r="B4">
            <v>1</v>
          </cell>
          <cell r="C4" t="str">
            <v>សម្លៀក​បំពាក់</v>
          </cell>
          <cell r="D4" t="str">
            <v>EX</v>
          </cell>
          <cell r="F4" t="str">
            <v>21069071</v>
          </cell>
          <cell r="G4">
            <v>1</v>
          </cell>
          <cell r="H4" t="str">
            <v xml:space="preserve"> ថ្នាំពេទ្យ និងឱសថបំប៉ន</v>
          </cell>
          <cell r="L4" t="str">
            <v>15089000</v>
          </cell>
          <cell r="M4" t="str">
            <v>Cooking Oil (cans or bottle)</v>
          </cell>
        </row>
        <row r="5">
          <cell r="A5" t="str">
            <v>61022000</v>
          </cell>
          <cell r="B5">
            <v>1</v>
          </cell>
          <cell r="C5" t="str">
            <v>សម្លៀក​បំពាក់</v>
          </cell>
          <cell r="D5" t="str">
            <v>EX</v>
          </cell>
          <cell r="F5" t="str">
            <v>21069072</v>
          </cell>
          <cell r="G5">
            <v>1</v>
          </cell>
          <cell r="H5" t="str">
            <v xml:space="preserve"> ថ្នាំពេទ្យ និងឱសថបំប៉ន</v>
          </cell>
          <cell r="L5" t="str">
            <v>19023040</v>
          </cell>
          <cell r="M5" t="str">
            <v>Cans Noodles</v>
          </cell>
        </row>
        <row r="6">
          <cell r="A6" t="str">
            <v>61023000</v>
          </cell>
          <cell r="B6">
            <v>1</v>
          </cell>
          <cell r="C6" t="str">
            <v>សម្លៀក​បំពាក់</v>
          </cell>
          <cell r="D6" t="str">
            <v>EX</v>
          </cell>
          <cell r="F6" t="str">
            <v>21069073</v>
          </cell>
          <cell r="G6">
            <v>1</v>
          </cell>
          <cell r="H6" t="str">
            <v xml:space="preserve"> ថ្នាំពេទ្យ និងឱសថបំប៉ន</v>
          </cell>
          <cell r="L6" t="str">
            <v>19023090</v>
          </cell>
          <cell r="M6" t="str">
            <v>Cans Noodles</v>
          </cell>
        </row>
        <row r="7">
          <cell r="A7" t="str">
            <v>61029000</v>
          </cell>
          <cell r="B7">
            <v>1</v>
          </cell>
          <cell r="C7" t="str">
            <v>សម្លៀក​បំពាក់</v>
          </cell>
          <cell r="D7" t="str">
            <v>EX</v>
          </cell>
          <cell r="F7" t="str">
            <v>21069081</v>
          </cell>
          <cell r="G7">
            <v>1</v>
          </cell>
          <cell r="H7" t="str">
            <v xml:space="preserve"> ថ្នាំពេទ្យ និងឱសថបំប៉ន</v>
          </cell>
          <cell r="L7" t="str">
            <v>19021930</v>
          </cell>
          <cell r="M7" t="str">
            <v>Cans Noodles</v>
          </cell>
        </row>
        <row r="8">
          <cell r="A8" t="str">
            <v>61031000</v>
          </cell>
          <cell r="B8">
            <v>1</v>
          </cell>
          <cell r="C8" t="str">
            <v>សម្លៀក​បំពាក់</v>
          </cell>
          <cell r="D8" t="str">
            <v>EX</v>
          </cell>
          <cell r="F8" t="str">
            <v>21069091</v>
          </cell>
          <cell r="G8">
            <v>1</v>
          </cell>
          <cell r="H8" t="str">
            <v xml:space="preserve"> ថ្នាំពេទ្យ និងឱសថបំប៉ន</v>
          </cell>
          <cell r="L8" t="str">
            <v>16041510</v>
          </cell>
          <cell r="M8" t="str">
            <v>Cans Fish/Meat/Fisheriesproducts</v>
          </cell>
        </row>
        <row r="9">
          <cell r="A9" t="str">
            <v>61032200</v>
          </cell>
          <cell r="B9">
            <v>1</v>
          </cell>
          <cell r="C9" t="str">
            <v>សម្លៀក​បំពាក់</v>
          </cell>
          <cell r="D9" t="str">
            <v>EX</v>
          </cell>
          <cell r="F9" t="str">
            <v>21069096</v>
          </cell>
          <cell r="G9">
            <v>1</v>
          </cell>
          <cell r="H9" t="str">
            <v xml:space="preserve"> ថ្នាំពេទ្យ និងឱសថបំប៉ន</v>
          </cell>
          <cell r="L9" t="str">
            <v>11010019</v>
          </cell>
          <cell r="M9" t="str">
            <v>Flour (sack or package)</v>
          </cell>
        </row>
        <row r="10">
          <cell r="A10" t="str">
            <v>61032300</v>
          </cell>
          <cell r="B10">
            <v>1</v>
          </cell>
          <cell r="C10" t="str">
            <v>សម្លៀក​បំពាក់</v>
          </cell>
          <cell r="D10" t="str">
            <v>EX</v>
          </cell>
          <cell r="F10" t="str">
            <v>30012000</v>
          </cell>
          <cell r="G10">
            <v>1</v>
          </cell>
          <cell r="H10" t="str">
            <v xml:space="preserve"> ថ្នាំពេទ្យ និងឱសថបំប៉ន</v>
          </cell>
          <cell r="L10" t="str">
            <v>21039012</v>
          </cell>
          <cell r="M10" t="str">
            <v>Sauces</v>
          </cell>
        </row>
        <row r="11">
          <cell r="A11" t="str">
            <v>61032900</v>
          </cell>
          <cell r="B11">
            <v>1</v>
          </cell>
          <cell r="C11" t="str">
            <v>សម្លៀក​បំពាក់</v>
          </cell>
          <cell r="D11" t="str">
            <v>EX</v>
          </cell>
          <cell r="F11" t="str">
            <v>30019000</v>
          </cell>
          <cell r="G11">
            <v>1</v>
          </cell>
          <cell r="H11" t="str">
            <v xml:space="preserve"> ថ្នាំពេទ្យ និងឱសថបំប៉ន</v>
          </cell>
          <cell r="L11" t="str">
            <v>21031000</v>
          </cell>
          <cell r="M11" t="str">
            <v>Sauces</v>
          </cell>
        </row>
        <row r="12">
          <cell r="A12" t="str">
            <v>61033100</v>
          </cell>
          <cell r="B12">
            <v>1</v>
          </cell>
          <cell r="C12" t="str">
            <v>សម្លៀក​បំពាក់</v>
          </cell>
          <cell r="D12" t="str">
            <v>EX</v>
          </cell>
          <cell r="F12" t="str">
            <v>30021210</v>
          </cell>
          <cell r="G12">
            <v>1</v>
          </cell>
          <cell r="H12" t="str">
            <v xml:space="preserve"> ថ្នាំពេទ្យ និងឱសថបំប៉ន</v>
          </cell>
          <cell r="L12" t="str">
            <v>29224220</v>
          </cell>
          <cell r="M12" t="str">
            <v>Seasoning (carton or sack)</v>
          </cell>
        </row>
        <row r="13">
          <cell r="A13" t="str">
            <v>61033200</v>
          </cell>
          <cell r="B13">
            <v>1</v>
          </cell>
          <cell r="C13" t="str">
            <v>សម្លៀក​បំពាក់</v>
          </cell>
          <cell r="D13" t="str">
            <v>EX</v>
          </cell>
          <cell r="F13" t="str">
            <v>30021290</v>
          </cell>
          <cell r="G13">
            <v>1</v>
          </cell>
          <cell r="H13" t="str">
            <v xml:space="preserve"> ថ្នាំពេទ្យ និងឱសថបំប៉ន</v>
          </cell>
          <cell r="L13" t="str">
            <v>85166090</v>
          </cell>
          <cell r="M13" t="str">
            <v>ELECTRIC STOVE</v>
          </cell>
        </row>
        <row r="14">
          <cell r="A14" t="str">
            <v>61033300</v>
          </cell>
          <cell r="B14">
            <v>1</v>
          </cell>
          <cell r="C14" t="str">
            <v>សម្លៀក​បំពាក់</v>
          </cell>
          <cell r="D14" t="str">
            <v>EX</v>
          </cell>
          <cell r="F14" t="str">
            <v>30021300</v>
          </cell>
          <cell r="G14">
            <v>1</v>
          </cell>
          <cell r="H14" t="str">
            <v xml:space="preserve"> ថ្នាំពេទ្យ និងឱសថបំប៉ន</v>
          </cell>
          <cell r="L14" t="str">
            <v>17019990</v>
          </cell>
          <cell r="M14" t="str">
            <v>Eating Products</v>
          </cell>
        </row>
        <row r="15">
          <cell r="A15" t="str">
            <v>61033910</v>
          </cell>
          <cell r="B15">
            <v>1</v>
          </cell>
          <cell r="C15" t="str">
            <v>សម្លៀក​បំពាក់</v>
          </cell>
          <cell r="D15" t="str">
            <v>EX</v>
          </cell>
          <cell r="F15" t="str">
            <v>30021400</v>
          </cell>
          <cell r="G15">
            <v>1</v>
          </cell>
          <cell r="H15" t="str">
            <v xml:space="preserve"> ថ្នាំពេទ្យ និងឱសថបំប៉ន</v>
          </cell>
          <cell r="L15" t="str">
            <v>17049099</v>
          </cell>
          <cell r="M15" t="str">
            <v>Eating Products</v>
          </cell>
        </row>
        <row r="16">
          <cell r="A16" t="str">
            <v>61033990</v>
          </cell>
          <cell r="B16">
            <v>1</v>
          </cell>
          <cell r="C16" t="str">
            <v>សម្លៀក​បំពាក់</v>
          </cell>
          <cell r="D16" t="str">
            <v>EX</v>
          </cell>
          <cell r="F16" t="str">
            <v>30021500</v>
          </cell>
          <cell r="G16">
            <v>1</v>
          </cell>
          <cell r="H16" t="str">
            <v xml:space="preserve"> ថ្នាំពេទ្យ និងឱសថបំប៉ន</v>
          </cell>
          <cell r="L16" t="str">
            <v>08013200</v>
          </cell>
          <cell r="M16" t="str">
            <v>Eating Products</v>
          </cell>
        </row>
        <row r="17">
          <cell r="A17" t="str">
            <v>61034100</v>
          </cell>
          <cell r="B17">
            <v>1</v>
          </cell>
          <cell r="C17" t="str">
            <v>សម្លៀក​បំពាក់</v>
          </cell>
          <cell r="D17" t="str">
            <v>EX</v>
          </cell>
          <cell r="F17" t="str">
            <v>30024110</v>
          </cell>
          <cell r="G17">
            <v>1</v>
          </cell>
          <cell r="H17" t="str">
            <v xml:space="preserve"> ថ្នាំពេទ្យ និងឱសថបំប៉ន</v>
          </cell>
          <cell r="L17" t="str">
            <v>21011119</v>
          </cell>
          <cell r="M17" t="str">
            <v>Eating Products</v>
          </cell>
        </row>
        <row r="18">
          <cell r="A18" t="str">
            <v>61034200</v>
          </cell>
          <cell r="B18">
            <v>1</v>
          </cell>
          <cell r="C18" t="str">
            <v>សម្លៀក​បំពាក់</v>
          </cell>
          <cell r="D18" t="str">
            <v>EX</v>
          </cell>
          <cell r="F18" t="str">
            <v>30024120</v>
          </cell>
          <cell r="G18">
            <v>1</v>
          </cell>
          <cell r="H18" t="str">
            <v xml:space="preserve"> ថ្នាំពេទ្យ និងឱសថបំប៉ន</v>
          </cell>
          <cell r="L18" t="str">
            <v>19059090</v>
          </cell>
          <cell r="M18" t="str">
            <v>Cake (carton or container&gt;10L)</v>
          </cell>
        </row>
        <row r="19">
          <cell r="A19" t="str">
            <v>61034300</v>
          </cell>
          <cell r="B19">
            <v>1</v>
          </cell>
          <cell r="C19" t="str">
            <v>សម្លៀក​បំពាក់</v>
          </cell>
          <cell r="D19" t="str">
            <v>EX</v>
          </cell>
          <cell r="F19" t="str">
            <v>30024190</v>
          </cell>
          <cell r="G19">
            <v>1</v>
          </cell>
          <cell r="H19" t="str">
            <v xml:space="preserve"> ថ្នាំពេទ្យ និងឱសថបំប៉ន</v>
          </cell>
          <cell r="L19" t="str">
            <v>19059030</v>
          </cell>
          <cell r="M19" t="str">
            <v>Cake (carton or container&gt;10L)</v>
          </cell>
        </row>
        <row r="20">
          <cell r="A20" t="str">
            <v>61034900</v>
          </cell>
          <cell r="B20">
            <v>1</v>
          </cell>
          <cell r="C20" t="str">
            <v>សម្លៀក​បំពាក់</v>
          </cell>
          <cell r="D20" t="str">
            <v>EX</v>
          </cell>
          <cell r="F20" t="str">
            <v>30024200</v>
          </cell>
          <cell r="G20">
            <v>1</v>
          </cell>
          <cell r="H20" t="str">
            <v xml:space="preserve"> ថ្នាំពេទ្យ និងឱសថបំប៉ន</v>
          </cell>
          <cell r="L20" t="str">
            <v>Nothing</v>
          </cell>
        </row>
        <row r="21">
          <cell r="A21" t="str">
            <v>61041300</v>
          </cell>
          <cell r="B21">
            <v>1</v>
          </cell>
          <cell r="C21" t="str">
            <v>សម្លៀក​បំពាក់</v>
          </cell>
          <cell r="D21" t="str">
            <v>EX</v>
          </cell>
          <cell r="F21" t="str">
            <v>30024900</v>
          </cell>
          <cell r="G21">
            <v>1</v>
          </cell>
          <cell r="H21" t="str">
            <v xml:space="preserve"> ថ្នាំពេទ្យ និងឱសថបំប៉ន</v>
          </cell>
          <cell r="L21" t="str">
            <v>Nothing</v>
          </cell>
        </row>
        <row r="22">
          <cell r="A22" t="str">
            <v>61041920</v>
          </cell>
          <cell r="B22">
            <v>1</v>
          </cell>
          <cell r="C22" t="str">
            <v>សម្លៀក​បំពាក់</v>
          </cell>
          <cell r="D22" t="str">
            <v>EX</v>
          </cell>
          <cell r="F22" t="str">
            <v>30025100</v>
          </cell>
          <cell r="G22">
            <v>1</v>
          </cell>
          <cell r="H22" t="str">
            <v xml:space="preserve"> ថ្នាំពេទ្យ និងឱសថបំប៉ន</v>
          </cell>
          <cell r="L22" t="str">
            <v>Nothing</v>
          </cell>
        </row>
        <row r="23">
          <cell r="A23" t="str">
            <v>61041990</v>
          </cell>
          <cell r="B23">
            <v>1</v>
          </cell>
          <cell r="C23" t="str">
            <v>សម្លៀក​បំពាក់</v>
          </cell>
          <cell r="D23" t="str">
            <v>EX</v>
          </cell>
          <cell r="F23" t="str">
            <v>30025900</v>
          </cell>
          <cell r="G23">
            <v>1</v>
          </cell>
          <cell r="H23" t="str">
            <v xml:space="preserve"> ថ្នាំពេទ្យ និងឱសថបំប៉ន</v>
          </cell>
          <cell r="L23" t="str">
            <v>Nothing</v>
          </cell>
        </row>
        <row r="24">
          <cell r="A24" t="str">
            <v>61042200</v>
          </cell>
          <cell r="B24">
            <v>1</v>
          </cell>
          <cell r="C24" t="str">
            <v>សម្លៀក​បំពាក់</v>
          </cell>
          <cell r="D24" t="str">
            <v>EX</v>
          </cell>
          <cell r="F24" t="str">
            <v>30029000</v>
          </cell>
          <cell r="G24">
            <v>1</v>
          </cell>
          <cell r="H24" t="str">
            <v xml:space="preserve"> ថ្នាំពេទ្យ និងឱសថបំប៉ន</v>
          </cell>
          <cell r="L24" t="str">
            <v>Nothing</v>
          </cell>
        </row>
        <row r="25">
          <cell r="A25" t="str">
            <v>61042300</v>
          </cell>
          <cell r="B25">
            <v>1</v>
          </cell>
          <cell r="C25" t="str">
            <v>សម្លៀក​បំពាក់</v>
          </cell>
          <cell r="D25" t="str">
            <v>EX</v>
          </cell>
          <cell r="F25" t="str">
            <v>30031010</v>
          </cell>
          <cell r="G25">
            <v>1</v>
          </cell>
          <cell r="H25" t="str">
            <v xml:space="preserve"> ថ្នាំពេទ្យ និងឱសថបំប៉ន</v>
          </cell>
          <cell r="L25" t="str">
            <v>Nothing</v>
          </cell>
        </row>
        <row r="26">
          <cell r="A26" t="str">
            <v>61042900</v>
          </cell>
          <cell r="B26">
            <v>1</v>
          </cell>
          <cell r="C26" t="str">
            <v>សម្លៀក​បំពាក់</v>
          </cell>
          <cell r="D26" t="str">
            <v>EX</v>
          </cell>
          <cell r="F26" t="str">
            <v>30031020</v>
          </cell>
          <cell r="G26">
            <v>1</v>
          </cell>
          <cell r="H26" t="str">
            <v xml:space="preserve"> ថ្នាំពេទ្យ និងឱសថបំប៉ន</v>
          </cell>
          <cell r="L26" t="str">
            <v>Nothing</v>
          </cell>
        </row>
        <row r="27">
          <cell r="A27" t="str">
            <v>61043100</v>
          </cell>
          <cell r="B27">
            <v>1</v>
          </cell>
          <cell r="C27" t="str">
            <v>សម្លៀក​បំពាក់</v>
          </cell>
          <cell r="D27" t="str">
            <v>EX</v>
          </cell>
          <cell r="F27" t="str">
            <v>30031090</v>
          </cell>
          <cell r="G27">
            <v>1</v>
          </cell>
          <cell r="H27" t="str">
            <v xml:space="preserve"> ថ្នាំពេទ្យ និងឱសថបំប៉ន</v>
          </cell>
          <cell r="L27" t="str">
            <v>Nothing</v>
          </cell>
        </row>
        <row r="28">
          <cell r="A28" t="str">
            <v>61043200</v>
          </cell>
          <cell r="B28">
            <v>1</v>
          </cell>
          <cell r="C28" t="str">
            <v>សម្លៀក​បំពាក់</v>
          </cell>
          <cell r="D28" t="str">
            <v>EX</v>
          </cell>
          <cell r="F28" t="str">
            <v>30032000</v>
          </cell>
          <cell r="G28">
            <v>1</v>
          </cell>
          <cell r="H28" t="str">
            <v xml:space="preserve"> ថ្នាំពេទ្យ និងឱសថបំប៉ន</v>
          </cell>
          <cell r="L28" t="str">
            <v>Nothing</v>
          </cell>
        </row>
        <row r="29">
          <cell r="A29" t="str">
            <v>61043300</v>
          </cell>
          <cell r="B29">
            <v>1</v>
          </cell>
          <cell r="C29" t="str">
            <v>សម្លៀក​បំពាក់</v>
          </cell>
          <cell r="D29" t="str">
            <v>EX</v>
          </cell>
          <cell r="F29" t="str">
            <v>30033100</v>
          </cell>
          <cell r="G29">
            <v>1</v>
          </cell>
          <cell r="H29" t="str">
            <v xml:space="preserve"> ថ្នាំពេទ្យ និងឱសថបំប៉ន</v>
          </cell>
          <cell r="L29" t="str">
            <v>Nothing</v>
          </cell>
        </row>
        <row r="30">
          <cell r="A30" t="str">
            <v>61043900</v>
          </cell>
          <cell r="B30">
            <v>1</v>
          </cell>
          <cell r="C30" t="str">
            <v>សម្លៀក​បំពាក់</v>
          </cell>
          <cell r="D30" t="str">
            <v>EX</v>
          </cell>
          <cell r="F30" t="str">
            <v>30033900</v>
          </cell>
          <cell r="G30">
            <v>1</v>
          </cell>
          <cell r="H30" t="str">
            <v xml:space="preserve"> ថ្នាំពេទ្យ និងឱសថបំប៉ន</v>
          </cell>
          <cell r="L30" t="str">
            <v>Nothing</v>
          </cell>
        </row>
        <row r="31">
          <cell r="A31" t="str">
            <v>61044100</v>
          </cell>
          <cell r="B31">
            <v>1</v>
          </cell>
          <cell r="C31" t="str">
            <v>សម្លៀក​បំពាក់</v>
          </cell>
          <cell r="D31" t="str">
            <v>EX</v>
          </cell>
          <cell r="F31" t="str">
            <v>30034100</v>
          </cell>
          <cell r="G31">
            <v>1</v>
          </cell>
          <cell r="H31" t="str">
            <v xml:space="preserve"> ថ្នាំពេទ្យ និងឱសថបំប៉ន</v>
          </cell>
          <cell r="L31" t="str">
            <v>Nothing</v>
          </cell>
        </row>
        <row r="32">
          <cell r="A32" t="str">
            <v>61044200</v>
          </cell>
          <cell r="B32">
            <v>1</v>
          </cell>
          <cell r="C32" t="str">
            <v>សម្លៀក​បំពាក់</v>
          </cell>
          <cell r="D32" t="str">
            <v>EX</v>
          </cell>
          <cell r="F32" t="str">
            <v>30034200</v>
          </cell>
          <cell r="G32">
            <v>1</v>
          </cell>
          <cell r="H32" t="str">
            <v xml:space="preserve"> ថ្នាំពេទ្យ និងឱសថបំប៉ន</v>
          </cell>
        </row>
        <row r="33">
          <cell r="A33" t="str">
            <v>61044300</v>
          </cell>
          <cell r="B33">
            <v>1</v>
          </cell>
          <cell r="C33" t="str">
            <v>សម្លៀក​បំពាក់</v>
          </cell>
          <cell r="D33" t="str">
            <v>EX</v>
          </cell>
          <cell r="F33" t="str">
            <v>30034300</v>
          </cell>
          <cell r="G33">
            <v>1</v>
          </cell>
          <cell r="H33" t="str">
            <v xml:space="preserve"> ថ្នាំពេទ្យ និងឱសថបំប៉ន</v>
          </cell>
        </row>
        <row r="34">
          <cell r="A34" t="str">
            <v>61044400</v>
          </cell>
          <cell r="B34">
            <v>1</v>
          </cell>
          <cell r="C34" t="str">
            <v>សម្លៀក​បំពាក់</v>
          </cell>
          <cell r="D34" t="str">
            <v>EX</v>
          </cell>
          <cell r="F34" t="str">
            <v>30034900</v>
          </cell>
          <cell r="G34">
            <v>1</v>
          </cell>
          <cell r="H34" t="str">
            <v xml:space="preserve"> ថ្នាំពេទ្យ និងឱសថបំប៉ន</v>
          </cell>
        </row>
        <row r="35">
          <cell r="A35" t="str">
            <v>61044900</v>
          </cell>
          <cell r="B35">
            <v>1</v>
          </cell>
          <cell r="C35" t="str">
            <v>សម្លៀក​បំពាក់</v>
          </cell>
          <cell r="D35" t="str">
            <v>EX</v>
          </cell>
          <cell r="F35" t="str">
            <v>30036000</v>
          </cell>
          <cell r="G35">
            <v>1</v>
          </cell>
          <cell r="H35" t="str">
            <v xml:space="preserve"> ថ្នាំពេទ្យ និងឱសថបំប៉ន</v>
          </cell>
        </row>
        <row r="36">
          <cell r="A36" t="str">
            <v>61045100</v>
          </cell>
          <cell r="B36">
            <v>1</v>
          </cell>
          <cell r="C36" t="str">
            <v>សម្លៀក​បំពាក់</v>
          </cell>
          <cell r="D36" t="str">
            <v>EX</v>
          </cell>
          <cell r="F36" t="str">
            <v>30039000</v>
          </cell>
          <cell r="G36">
            <v>1</v>
          </cell>
          <cell r="H36" t="str">
            <v xml:space="preserve"> ថ្នាំពេទ្យ និងឱសថបំប៉ន</v>
          </cell>
        </row>
        <row r="37">
          <cell r="A37" t="str">
            <v>61045200</v>
          </cell>
          <cell r="B37">
            <v>1</v>
          </cell>
          <cell r="C37" t="str">
            <v>សម្លៀក​បំពាក់</v>
          </cell>
          <cell r="D37" t="str">
            <v>EX</v>
          </cell>
          <cell r="F37" t="str">
            <v>30041015</v>
          </cell>
          <cell r="G37">
            <v>1</v>
          </cell>
          <cell r="H37" t="str">
            <v xml:space="preserve"> ថ្នាំពេទ្យ និងឱសថបំប៉ន</v>
          </cell>
        </row>
        <row r="38">
          <cell r="A38" t="str">
            <v>61045300</v>
          </cell>
          <cell r="B38">
            <v>1</v>
          </cell>
          <cell r="C38" t="str">
            <v>សម្លៀក​បំពាក់</v>
          </cell>
          <cell r="D38" t="str">
            <v>EX</v>
          </cell>
          <cell r="F38" t="str">
            <v>30041016</v>
          </cell>
          <cell r="G38">
            <v>1</v>
          </cell>
          <cell r="H38" t="str">
            <v xml:space="preserve"> ថ្នាំពេទ្យ និងឱសថបំប៉ន</v>
          </cell>
        </row>
        <row r="39">
          <cell r="A39" t="str">
            <v>61045900</v>
          </cell>
          <cell r="B39">
            <v>1</v>
          </cell>
          <cell r="C39" t="str">
            <v>សម្លៀក​បំពាក់</v>
          </cell>
          <cell r="D39" t="str">
            <v>EX</v>
          </cell>
          <cell r="F39" t="str">
            <v>30041019</v>
          </cell>
          <cell r="G39">
            <v>1</v>
          </cell>
          <cell r="H39" t="str">
            <v xml:space="preserve"> ថ្នាំពេទ្យ និងឱសថបំប៉ន</v>
          </cell>
        </row>
        <row r="40">
          <cell r="A40" t="str">
            <v>61046100</v>
          </cell>
          <cell r="B40">
            <v>1</v>
          </cell>
          <cell r="C40" t="str">
            <v>សម្លៀក​បំពាក់</v>
          </cell>
          <cell r="D40" t="str">
            <v>EX</v>
          </cell>
          <cell r="F40" t="str">
            <v>30041020</v>
          </cell>
          <cell r="G40">
            <v>1</v>
          </cell>
          <cell r="H40" t="str">
            <v xml:space="preserve"> ថ្នាំពេទ្យ និងឱសថបំប៉ន</v>
          </cell>
        </row>
        <row r="41">
          <cell r="A41" t="str">
            <v>61046200</v>
          </cell>
          <cell r="B41">
            <v>1</v>
          </cell>
          <cell r="C41" t="str">
            <v>សម្លៀក​បំពាក់</v>
          </cell>
          <cell r="D41" t="str">
            <v>EX</v>
          </cell>
          <cell r="F41" t="str">
            <v>30042010</v>
          </cell>
          <cell r="G41">
            <v>1</v>
          </cell>
          <cell r="H41" t="str">
            <v xml:space="preserve"> ថ្នាំពេទ្យ និងឱសថបំប៉ន</v>
          </cell>
        </row>
        <row r="42">
          <cell r="A42" t="str">
            <v>61046300</v>
          </cell>
          <cell r="B42">
            <v>1</v>
          </cell>
          <cell r="C42" t="str">
            <v>សម្លៀក​បំពាក់</v>
          </cell>
          <cell r="D42" t="str">
            <v>EX</v>
          </cell>
          <cell r="F42" t="str">
            <v>30042031</v>
          </cell>
          <cell r="G42">
            <v>1</v>
          </cell>
          <cell r="H42" t="str">
            <v xml:space="preserve"> ថ្នាំពេទ្យ និងឱសថបំប៉ន</v>
          </cell>
        </row>
        <row r="43">
          <cell r="A43" t="str">
            <v>61046900</v>
          </cell>
          <cell r="B43">
            <v>1</v>
          </cell>
          <cell r="C43" t="str">
            <v>សម្លៀក​បំពាក់</v>
          </cell>
          <cell r="D43" t="str">
            <v>EX</v>
          </cell>
          <cell r="F43" t="str">
            <v>30042032</v>
          </cell>
          <cell r="G43">
            <v>1</v>
          </cell>
          <cell r="H43" t="str">
            <v xml:space="preserve"> ថ្នាំពេទ្យ និងឱសថបំប៉ន</v>
          </cell>
        </row>
        <row r="44">
          <cell r="A44" t="str">
            <v>61051000</v>
          </cell>
          <cell r="B44">
            <v>1</v>
          </cell>
          <cell r="C44" t="str">
            <v>សម្លៀក​បំពាក់</v>
          </cell>
          <cell r="D44" t="str">
            <v>EX</v>
          </cell>
          <cell r="F44" t="str">
            <v>30042039</v>
          </cell>
          <cell r="G44">
            <v>1</v>
          </cell>
          <cell r="H44" t="str">
            <v xml:space="preserve"> ថ្នាំពេទ្យ និងឱសថបំប៉ន</v>
          </cell>
        </row>
        <row r="45">
          <cell r="A45" t="str">
            <v>61052010</v>
          </cell>
          <cell r="B45">
            <v>1</v>
          </cell>
          <cell r="C45" t="str">
            <v>សម្លៀក​បំពាក់</v>
          </cell>
          <cell r="D45" t="str">
            <v>EX</v>
          </cell>
          <cell r="F45" t="str">
            <v>30042071</v>
          </cell>
          <cell r="G45">
            <v>1</v>
          </cell>
          <cell r="H45" t="str">
            <v xml:space="preserve"> ថ្នាំពេទ្យ និងឱសថបំប៉ន</v>
          </cell>
        </row>
        <row r="46">
          <cell r="A46" t="str">
            <v>61052020</v>
          </cell>
          <cell r="B46">
            <v>1</v>
          </cell>
          <cell r="C46" t="str">
            <v>សម្លៀក​បំពាក់</v>
          </cell>
          <cell r="D46" t="str">
            <v>EX</v>
          </cell>
          <cell r="F46" t="str">
            <v>30042079</v>
          </cell>
          <cell r="G46">
            <v>1</v>
          </cell>
          <cell r="H46" t="str">
            <v xml:space="preserve"> ថ្នាំពេទ្យ និងឱសថបំប៉ន</v>
          </cell>
        </row>
        <row r="47">
          <cell r="A47" t="str">
            <v>61059000</v>
          </cell>
          <cell r="B47">
            <v>1</v>
          </cell>
          <cell r="C47" t="str">
            <v>សម្លៀក​បំពាក់</v>
          </cell>
          <cell r="D47" t="str">
            <v>EX</v>
          </cell>
          <cell r="F47" t="str">
            <v>30042091</v>
          </cell>
          <cell r="G47">
            <v>1</v>
          </cell>
          <cell r="H47" t="str">
            <v xml:space="preserve"> ថ្នាំពេទ្យ និងឱសថបំប៉ន</v>
          </cell>
        </row>
        <row r="48">
          <cell r="A48" t="str">
            <v>61061000</v>
          </cell>
          <cell r="B48">
            <v>1</v>
          </cell>
          <cell r="C48" t="str">
            <v>សម្លៀក​បំពាក់</v>
          </cell>
          <cell r="D48" t="str">
            <v>EX</v>
          </cell>
          <cell r="F48" t="str">
            <v>30042099</v>
          </cell>
          <cell r="G48">
            <v>1</v>
          </cell>
          <cell r="H48" t="str">
            <v xml:space="preserve"> ថ្នាំពេទ្យ និងឱសថបំប៉ន</v>
          </cell>
        </row>
        <row r="49">
          <cell r="A49" t="str">
            <v>61062000</v>
          </cell>
          <cell r="B49">
            <v>1</v>
          </cell>
          <cell r="C49" t="str">
            <v>សម្លៀក​បំពាក់</v>
          </cell>
          <cell r="D49" t="str">
            <v>EX</v>
          </cell>
          <cell r="F49" t="str">
            <v>30043100</v>
          </cell>
          <cell r="G49">
            <v>1</v>
          </cell>
          <cell r="H49" t="str">
            <v xml:space="preserve"> ថ្នាំពេទ្យ និងឱសថបំប៉ន</v>
          </cell>
        </row>
        <row r="50">
          <cell r="A50" t="str">
            <v>61069000</v>
          </cell>
          <cell r="B50">
            <v>1</v>
          </cell>
          <cell r="C50" t="str">
            <v>សម្លៀក​បំពាក់</v>
          </cell>
          <cell r="D50" t="str">
            <v>EX</v>
          </cell>
          <cell r="F50" t="str">
            <v>30043210</v>
          </cell>
          <cell r="G50">
            <v>1</v>
          </cell>
          <cell r="H50" t="str">
            <v xml:space="preserve"> ថ្នាំពេទ្យ និងឱសថបំប៉ន</v>
          </cell>
        </row>
        <row r="51">
          <cell r="A51" t="str">
            <v>61071100</v>
          </cell>
          <cell r="B51">
            <v>1</v>
          </cell>
          <cell r="C51" t="str">
            <v>សម្លៀក​បំពាក់</v>
          </cell>
          <cell r="D51" t="str">
            <v>EX</v>
          </cell>
          <cell r="F51" t="str">
            <v>30043240</v>
          </cell>
          <cell r="G51">
            <v>1</v>
          </cell>
          <cell r="H51" t="str">
            <v xml:space="preserve"> ថ្នាំពេទ្យ និងឱសថបំប៉ន</v>
          </cell>
        </row>
        <row r="52">
          <cell r="A52" t="str">
            <v>61071200</v>
          </cell>
          <cell r="B52">
            <v>1</v>
          </cell>
          <cell r="C52" t="str">
            <v>សម្លៀក​បំពាក់</v>
          </cell>
          <cell r="D52" t="str">
            <v>EX</v>
          </cell>
          <cell r="F52" t="str">
            <v>30043290</v>
          </cell>
          <cell r="G52">
            <v>1</v>
          </cell>
          <cell r="H52" t="str">
            <v xml:space="preserve"> ថ្នាំពេទ្យ និងឱសថបំប៉ន</v>
          </cell>
        </row>
        <row r="53">
          <cell r="A53" t="str">
            <v>61071900</v>
          </cell>
          <cell r="B53">
            <v>1</v>
          </cell>
          <cell r="C53" t="str">
            <v>សម្លៀក​បំពាក់</v>
          </cell>
          <cell r="D53" t="str">
            <v>EX</v>
          </cell>
          <cell r="F53" t="str">
            <v>30043900</v>
          </cell>
          <cell r="G53">
            <v>1</v>
          </cell>
          <cell r="H53" t="str">
            <v xml:space="preserve"> ថ្នាំពេទ្យ និងឱសថបំប៉ន</v>
          </cell>
        </row>
        <row r="54">
          <cell r="A54" t="str">
            <v>61072100</v>
          </cell>
          <cell r="B54">
            <v>1</v>
          </cell>
          <cell r="C54" t="str">
            <v>សម្លៀក​បំពាក់</v>
          </cell>
          <cell r="D54" t="str">
            <v>EX</v>
          </cell>
          <cell r="F54" t="str">
            <v>30044100</v>
          </cell>
          <cell r="G54">
            <v>1</v>
          </cell>
          <cell r="H54" t="str">
            <v xml:space="preserve"> ថ្នាំពេទ្យ និងឱសថបំប៉ន</v>
          </cell>
        </row>
        <row r="55">
          <cell r="A55" t="str">
            <v>61072200</v>
          </cell>
          <cell r="B55">
            <v>1</v>
          </cell>
          <cell r="C55" t="str">
            <v>សម្លៀក​បំពាក់</v>
          </cell>
          <cell r="D55" t="str">
            <v>EX</v>
          </cell>
          <cell r="F55" t="str">
            <v>30044200</v>
          </cell>
          <cell r="G55">
            <v>1</v>
          </cell>
          <cell r="H55" t="str">
            <v xml:space="preserve"> ថ្នាំពេទ្យ និងឱសថបំប៉ន</v>
          </cell>
        </row>
        <row r="56">
          <cell r="A56" t="str">
            <v>61072900</v>
          </cell>
          <cell r="B56">
            <v>1</v>
          </cell>
          <cell r="C56" t="str">
            <v>សម្លៀក​បំពាក់</v>
          </cell>
          <cell r="D56" t="str">
            <v>EX</v>
          </cell>
          <cell r="F56" t="str">
            <v>30044300</v>
          </cell>
          <cell r="G56">
            <v>1</v>
          </cell>
          <cell r="H56" t="str">
            <v xml:space="preserve"> ថ្នាំពេទ្យ និងឱសថបំប៉ន</v>
          </cell>
        </row>
        <row r="57">
          <cell r="A57" t="str">
            <v>61079100</v>
          </cell>
          <cell r="B57">
            <v>1</v>
          </cell>
          <cell r="C57" t="str">
            <v>សម្លៀក​បំពាក់</v>
          </cell>
          <cell r="D57" t="str">
            <v>EX</v>
          </cell>
          <cell r="F57" t="str">
            <v>30044911</v>
          </cell>
          <cell r="G57">
            <v>1</v>
          </cell>
          <cell r="H57" t="str">
            <v xml:space="preserve"> ថ្នាំពេទ្យ និងឱសថបំប៉ន</v>
          </cell>
        </row>
        <row r="58">
          <cell r="A58" t="str">
            <v>61079900</v>
          </cell>
          <cell r="B58">
            <v>1</v>
          </cell>
          <cell r="C58" t="str">
            <v>សម្លៀក​បំពាក់</v>
          </cell>
          <cell r="D58" t="str">
            <v>EX</v>
          </cell>
          <cell r="F58" t="str">
            <v>30044919</v>
          </cell>
          <cell r="G58">
            <v>1</v>
          </cell>
          <cell r="H58" t="str">
            <v xml:space="preserve"> ថ្នាំពេទ្យ និងឱសថបំប៉ន</v>
          </cell>
        </row>
        <row r="59">
          <cell r="A59" t="str">
            <v>61081100</v>
          </cell>
          <cell r="B59">
            <v>1</v>
          </cell>
          <cell r="C59" t="str">
            <v>សម្លៀក​បំពាក់</v>
          </cell>
          <cell r="D59" t="str">
            <v>EX</v>
          </cell>
          <cell r="F59" t="str">
            <v>30044951</v>
          </cell>
          <cell r="G59">
            <v>1</v>
          </cell>
          <cell r="H59" t="str">
            <v xml:space="preserve"> ថ្នាំពេទ្យ និងឱសថបំប៉ន</v>
          </cell>
        </row>
        <row r="60">
          <cell r="A60" t="str">
            <v>61081920</v>
          </cell>
          <cell r="B60">
            <v>1</v>
          </cell>
          <cell r="C60" t="str">
            <v>សម្លៀក​បំពាក់</v>
          </cell>
          <cell r="D60" t="str">
            <v>EX</v>
          </cell>
          <cell r="F60" t="str">
            <v>30044959</v>
          </cell>
          <cell r="G60">
            <v>1</v>
          </cell>
          <cell r="H60" t="str">
            <v xml:space="preserve"> ថ្នាំពេទ្យ និងឱសថបំប៉ន</v>
          </cell>
        </row>
        <row r="61">
          <cell r="A61" t="str">
            <v>61081930</v>
          </cell>
          <cell r="B61">
            <v>1</v>
          </cell>
          <cell r="C61" t="str">
            <v>សម្លៀក​បំពាក់</v>
          </cell>
          <cell r="D61" t="str">
            <v>EX</v>
          </cell>
          <cell r="F61" t="str">
            <v>30044960</v>
          </cell>
          <cell r="G61">
            <v>1</v>
          </cell>
          <cell r="H61" t="str">
            <v xml:space="preserve"> ថ្នាំពេទ្យ និងឱសថបំប៉ន</v>
          </cell>
        </row>
        <row r="62">
          <cell r="A62" t="str">
            <v>61081940</v>
          </cell>
          <cell r="B62">
            <v>1</v>
          </cell>
          <cell r="C62" t="str">
            <v>សម្លៀក​បំពាក់</v>
          </cell>
          <cell r="D62" t="str">
            <v>EX</v>
          </cell>
          <cell r="F62" t="str">
            <v>30044970</v>
          </cell>
          <cell r="G62">
            <v>1</v>
          </cell>
          <cell r="H62" t="str">
            <v xml:space="preserve"> ថ្នាំពេទ្យ និងឱសថបំប៉ន</v>
          </cell>
        </row>
        <row r="63">
          <cell r="A63" t="str">
            <v>61081990</v>
          </cell>
          <cell r="B63">
            <v>1</v>
          </cell>
          <cell r="C63" t="str">
            <v>សម្លៀក​បំពាក់</v>
          </cell>
          <cell r="D63" t="str">
            <v>EX</v>
          </cell>
          <cell r="F63" t="str">
            <v>30044980</v>
          </cell>
          <cell r="G63">
            <v>1</v>
          </cell>
          <cell r="H63" t="str">
            <v xml:space="preserve"> ថ្នាំពេទ្យ និងឱសថបំប៉ន</v>
          </cell>
        </row>
        <row r="64">
          <cell r="A64" t="str">
            <v>61082100</v>
          </cell>
          <cell r="B64">
            <v>1</v>
          </cell>
          <cell r="C64" t="str">
            <v>សម្លៀក​បំពាក់</v>
          </cell>
          <cell r="D64" t="str">
            <v>EX</v>
          </cell>
          <cell r="F64" t="str">
            <v>30044990</v>
          </cell>
          <cell r="G64">
            <v>1</v>
          </cell>
          <cell r="H64" t="str">
            <v xml:space="preserve"> ថ្នាំពេទ្យ និងឱសថបំប៉ន</v>
          </cell>
        </row>
        <row r="65">
          <cell r="A65" t="str">
            <v>61082200</v>
          </cell>
          <cell r="B65">
            <v>1</v>
          </cell>
          <cell r="C65" t="str">
            <v>សម្លៀក​បំពាក់</v>
          </cell>
          <cell r="D65" t="str">
            <v>EX</v>
          </cell>
          <cell r="F65" t="str">
            <v>30045010</v>
          </cell>
          <cell r="G65">
            <v>1</v>
          </cell>
          <cell r="H65" t="str">
            <v xml:space="preserve"> ថ្នាំពេទ្យ និងឱសថបំប៉ន</v>
          </cell>
        </row>
        <row r="66">
          <cell r="A66" t="str">
            <v>61082900</v>
          </cell>
          <cell r="B66">
            <v>1</v>
          </cell>
          <cell r="C66" t="str">
            <v>សម្លៀក​បំពាក់</v>
          </cell>
          <cell r="D66" t="str">
            <v>EX</v>
          </cell>
          <cell r="F66" t="str">
            <v>30045021</v>
          </cell>
          <cell r="G66">
            <v>1</v>
          </cell>
          <cell r="H66" t="str">
            <v xml:space="preserve"> ថ្នាំពេទ្យ និងឱសថបំប៉ន</v>
          </cell>
        </row>
        <row r="67">
          <cell r="A67" t="str">
            <v>61083100</v>
          </cell>
          <cell r="B67">
            <v>1</v>
          </cell>
          <cell r="C67" t="str">
            <v>សម្លៀក​បំពាក់</v>
          </cell>
          <cell r="D67" t="str">
            <v>EX</v>
          </cell>
          <cell r="F67" t="str">
            <v>30045029</v>
          </cell>
          <cell r="G67">
            <v>1</v>
          </cell>
          <cell r="H67" t="str">
            <v xml:space="preserve"> ថ្នាំពេទ្យ និងឱសថបំប៉ន</v>
          </cell>
        </row>
        <row r="68">
          <cell r="A68" t="str">
            <v>61083200</v>
          </cell>
          <cell r="B68">
            <v>1</v>
          </cell>
          <cell r="C68" t="str">
            <v>សម្លៀក​បំពាក់</v>
          </cell>
          <cell r="D68" t="str">
            <v>EX</v>
          </cell>
          <cell r="F68" t="str">
            <v>30045091</v>
          </cell>
          <cell r="G68">
            <v>1</v>
          </cell>
          <cell r="H68" t="str">
            <v xml:space="preserve"> ថ្នាំពេទ្យ និងឱសថបំប៉ន</v>
          </cell>
        </row>
        <row r="69">
          <cell r="A69" t="str">
            <v>61083900</v>
          </cell>
          <cell r="B69">
            <v>1</v>
          </cell>
          <cell r="C69" t="str">
            <v>សម្លៀក​បំពាក់</v>
          </cell>
          <cell r="D69" t="str">
            <v>EX</v>
          </cell>
          <cell r="F69" t="str">
            <v>30045099</v>
          </cell>
          <cell r="G69">
            <v>1</v>
          </cell>
          <cell r="H69" t="str">
            <v xml:space="preserve"> ថ្នាំពេទ្យ និងឱសថបំប៉ន</v>
          </cell>
        </row>
        <row r="70">
          <cell r="A70" t="str">
            <v>61089100</v>
          </cell>
          <cell r="B70">
            <v>1</v>
          </cell>
          <cell r="C70" t="str">
            <v>សម្លៀក​បំពាក់</v>
          </cell>
          <cell r="D70" t="str">
            <v>EX</v>
          </cell>
          <cell r="F70" t="str">
            <v>30046010</v>
          </cell>
          <cell r="G70">
            <v>1</v>
          </cell>
          <cell r="H70" t="str">
            <v xml:space="preserve"> ថ្នាំពេទ្យ និងឱសថបំប៉ន</v>
          </cell>
        </row>
        <row r="71">
          <cell r="A71" t="str">
            <v>61089200</v>
          </cell>
          <cell r="B71">
            <v>1</v>
          </cell>
          <cell r="C71" t="str">
            <v>សម្លៀក​បំពាក់</v>
          </cell>
          <cell r="D71" t="str">
            <v>EX</v>
          </cell>
          <cell r="F71" t="str">
            <v>30046020</v>
          </cell>
          <cell r="G71">
            <v>1</v>
          </cell>
          <cell r="H71" t="str">
            <v xml:space="preserve"> ថ្នាំពេទ្យ និងឱសថបំប៉ន</v>
          </cell>
        </row>
        <row r="72">
          <cell r="A72" t="str">
            <v>61089900</v>
          </cell>
          <cell r="B72">
            <v>1</v>
          </cell>
          <cell r="C72" t="str">
            <v>សម្លៀក​បំពាក់</v>
          </cell>
          <cell r="D72" t="str">
            <v>EX</v>
          </cell>
          <cell r="F72" t="str">
            <v>30046090</v>
          </cell>
          <cell r="G72">
            <v>1</v>
          </cell>
          <cell r="H72" t="str">
            <v xml:space="preserve"> ថ្នាំពេទ្យ និងឱសថបំប៉ន</v>
          </cell>
        </row>
        <row r="73">
          <cell r="A73" t="str">
            <v>61091010</v>
          </cell>
          <cell r="B73">
            <v>1</v>
          </cell>
          <cell r="C73" t="str">
            <v>សម្លៀក​បំពាក់</v>
          </cell>
          <cell r="D73" t="str">
            <v>EX</v>
          </cell>
          <cell r="F73" t="str">
            <v>30049010</v>
          </cell>
          <cell r="G73">
            <v>1</v>
          </cell>
          <cell r="H73" t="str">
            <v xml:space="preserve"> ថ្នាំពេទ្យ និងឱសថបំប៉ន</v>
          </cell>
        </row>
        <row r="74">
          <cell r="A74" t="str">
            <v>61091020</v>
          </cell>
          <cell r="B74">
            <v>1</v>
          </cell>
          <cell r="C74" t="str">
            <v>សម្លៀក​បំពាក់</v>
          </cell>
          <cell r="D74" t="str">
            <v>EX</v>
          </cell>
          <cell r="F74" t="str">
            <v>30049020</v>
          </cell>
          <cell r="G74">
            <v>1</v>
          </cell>
          <cell r="H74" t="str">
            <v xml:space="preserve"> ថ្នាំពេទ្យ និងឱសថបំប៉ន</v>
          </cell>
        </row>
        <row r="75">
          <cell r="A75" t="str">
            <v>61099010</v>
          </cell>
          <cell r="B75">
            <v>1</v>
          </cell>
          <cell r="C75" t="str">
            <v>សម្លៀក​បំពាក់</v>
          </cell>
          <cell r="D75" t="str">
            <v>EX</v>
          </cell>
          <cell r="F75" t="str">
            <v>30049030</v>
          </cell>
          <cell r="G75">
            <v>1</v>
          </cell>
          <cell r="H75" t="str">
            <v xml:space="preserve"> ថ្នាំពេទ្យ និងឱសថបំប៉ន</v>
          </cell>
        </row>
        <row r="76">
          <cell r="A76" t="str">
            <v>61099020</v>
          </cell>
          <cell r="B76">
            <v>1</v>
          </cell>
          <cell r="C76" t="str">
            <v>សម្លៀក​បំពាក់</v>
          </cell>
          <cell r="D76" t="str">
            <v>EX</v>
          </cell>
          <cell r="F76" t="str">
            <v>30049041</v>
          </cell>
          <cell r="G76">
            <v>1</v>
          </cell>
          <cell r="H76" t="str">
            <v xml:space="preserve"> ថ្នាំពេទ្យ និងឱសថបំប៉ន</v>
          </cell>
        </row>
        <row r="77">
          <cell r="A77" t="str">
            <v>61099030</v>
          </cell>
          <cell r="B77">
            <v>1</v>
          </cell>
          <cell r="C77" t="str">
            <v>សម្លៀក​បំពាក់</v>
          </cell>
          <cell r="D77" t="str">
            <v>EX</v>
          </cell>
          <cell r="F77" t="str">
            <v>30049049</v>
          </cell>
          <cell r="G77">
            <v>1</v>
          </cell>
          <cell r="H77" t="str">
            <v xml:space="preserve"> ថ្នាំពេទ្យ និងឱសថបំប៉ន</v>
          </cell>
        </row>
        <row r="78">
          <cell r="A78" t="str">
            <v>61101100</v>
          </cell>
          <cell r="B78">
            <v>1</v>
          </cell>
          <cell r="C78" t="str">
            <v>សម្លៀក​បំពាក់</v>
          </cell>
          <cell r="D78" t="str">
            <v>EX</v>
          </cell>
          <cell r="F78" t="str">
            <v>30049051</v>
          </cell>
          <cell r="G78">
            <v>1</v>
          </cell>
          <cell r="H78" t="str">
            <v xml:space="preserve"> ថ្នាំពេទ្យ និងឱសថបំប៉ន</v>
          </cell>
        </row>
        <row r="79">
          <cell r="A79" t="str">
            <v>61101200</v>
          </cell>
          <cell r="B79">
            <v>1</v>
          </cell>
          <cell r="C79" t="str">
            <v>សម្លៀក​បំពាក់</v>
          </cell>
          <cell r="D79" t="str">
            <v>EX</v>
          </cell>
          <cell r="F79" t="str">
            <v>30049053</v>
          </cell>
          <cell r="G79">
            <v>1</v>
          </cell>
          <cell r="H79" t="str">
            <v xml:space="preserve"> ថ្នាំពេទ្យ និងឱសថបំប៉ន</v>
          </cell>
        </row>
        <row r="80">
          <cell r="A80" t="str">
            <v>61101900</v>
          </cell>
          <cell r="B80">
            <v>1</v>
          </cell>
          <cell r="C80" t="str">
            <v>សម្លៀក​បំពាក់</v>
          </cell>
          <cell r="D80" t="str">
            <v>EX</v>
          </cell>
          <cell r="F80" t="str">
            <v>30049054</v>
          </cell>
          <cell r="G80">
            <v>1</v>
          </cell>
          <cell r="H80" t="str">
            <v xml:space="preserve"> ថ្នាំពេទ្យ និងឱសថបំប៉ន</v>
          </cell>
        </row>
        <row r="81">
          <cell r="A81" t="str">
            <v>61102000</v>
          </cell>
          <cell r="B81">
            <v>1</v>
          </cell>
          <cell r="C81" t="str">
            <v>សម្លៀក​បំពាក់</v>
          </cell>
          <cell r="D81" t="str">
            <v>EX</v>
          </cell>
          <cell r="F81" t="str">
            <v>30049055</v>
          </cell>
          <cell r="G81">
            <v>1</v>
          </cell>
          <cell r="H81" t="str">
            <v xml:space="preserve"> ថ្នាំពេទ្យ និងឱសថបំប៉ន</v>
          </cell>
        </row>
        <row r="82">
          <cell r="A82" t="str">
            <v>61103000</v>
          </cell>
          <cell r="B82">
            <v>1</v>
          </cell>
          <cell r="C82" t="str">
            <v>សម្លៀក​បំពាក់</v>
          </cell>
          <cell r="D82" t="str">
            <v>EX</v>
          </cell>
          <cell r="F82" t="str">
            <v>30049059</v>
          </cell>
          <cell r="G82">
            <v>1</v>
          </cell>
          <cell r="H82" t="str">
            <v xml:space="preserve"> ថ្នាំពេទ្យ និងឱសថបំប៉ន</v>
          </cell>
        </row>
        <row r="83">
          <cell r="A83" t="str">
            <v>61109000</v>
          </cell>
          <cell r="B83">
            <v>1</v>
          </cell>
          <cell r="C83" t="str">
            <v>សម្លៀក​បំពាក់</v>
          </cell>
          <cell r="D83" t="str">
            <v>EX</v>
          </cell>
          <cell r="F83" t="str">
            <v>30049062</v>
          </cell>
          <cell r="G83">
            <v>1</v>
          </cell>
          <cell r="H83" t="str">
            <v xml:space="preserve"> ថ្នាំពេទ្យ និងឱសថបំប៉ន</v>
          </cell>
        </row>
        <row r="84">
          <cell r="A84" t="str">
            <v>61112000</v>
          </cell>
          <cell r="B84">
            <v>1</v>
          </cell>
          <cell r="C84" t="str">
            <v>សម្លៀក​បំពាក់</v>
          </cell>
          <cell r="D84" t="str">
            <v>EX</v>
          </cell>
          <cell r="F84" t="str">
            <v>30049064</v>
          </cell>
          <cell r="G84">
            <v>1</v>
          </cell>
          <cell r="H84" t="str">
            <v xml:space="preserve"> ថ្នាំពេទ្យ និងឱសថបំប៉ន</v>
          </cell>
        </row>
        <row r="85">
          <cell r="A85" t="str">
            <v>61113000</v>
          </cell>
          <cell r="B85">
            <v>1</v>
          </cell>
          <cell r="C85" t="str">
            <v>សម្លៀក​បំពាក់</v>
          </cell>
          <cell r="D85" t="str">
            <v>EX</v>
          </cell>
          <cell r="F85" t="str">
            <v>30049065</v>
          </cell>
          <cell r="G85">
            <v>1</v>
          </cell>
          <cell r="H85" t="str">
            <v xml:space="preserve"> ថ្នាំពេទ្យ និងឱសថបំប៉ន</v>
          </cell>
        </row>
        <row r="86">
          <cell r="A86" t="str">
            <v>61119010</v>
          </cell>
          <cell r="B86">
            <v>1</v>
          </cell>
          <cell r="C86" t="str">
            <v>សម្លៀក​បំពាក់</v>
          </cell>
          <cell r="D86" t="str">
            <v>EX</v>
          </cell>
          <cell r="F86" t="str">
            <v>30049069</v>
          </cell>
          <cell r="G86">
            <v>1</v>
          </cell>
          <cell r="H86" t="str">
            <v xml:space="preserve"> ថ្នាំពេទ្យ និងឱសថបំប៉ន</v>
          </cell>
        </row>
        <row r="87">
          <cell r="A87" t="str">
            <v>61119090</v>
          </cell>
          <cell r="B87">
            <v>1</v>
          </cell>
          <cell r="C87" t="str">
            <v>សម្លៀក​បំពាក់</v>
          </cell>
          <cell r="D87" t="str">
            <v>EX</v>
          </cell>
          <cell r="F87" t="str">
            <v>30049071</v>
          </cell>
          <cell r="G87">
            <v>1</v>
          </cell>
          <cell r="H87" t="str">
            <v xml:space="preserve"> ថ្នាំពេទ្យ និងឱសថបំប៉ន</v>
          </cell>
        </row>
        <row r="88">
          <cell r="A88" t="str">
            <v>61121100</v>
          </cell>
          <cell r="B88">
            <v>1</v>
          </cell>
          <cell r="C88" t="str">
            <v>សម្លៀក​បំពាក់</v>
          </cell>
          <cell r="D88" t="str">
            <v>EX</v>
          </cell>
          <cell r="F88" t="str">
            <v>30049072</v>
          </cell>
          <cell r="G88">
            <v>1</v>
          </cell>
          <cell r="H88" t="str">
            <v xml:space="preserve"> ថ្នាំពេទ្យ និងឱសថបំប៉ន</v>
          </cell>
        </row>
        <row r="89">
          <cell r="A89" t="str">
            <v>61121200</v>
          </cell>
          <cell r="B89">
            <v>1</v>
          </cell>
          <cell r="C89" t="str">
            <v>សម្លៀក​បំពាក់</v>
          </cell>
          <cell r="D89" t="str">
            <v>EX</v>
          </cell>
          <cell r="F89" t="str">
            <v>30049079</v>
          </cell>
          <cell r="G89">
            <v>1</v>
          </cell>
          <cell r="H89" t="str">
            <v xml:space="preserve"> ថ្នាំពេទ្យ និងឱសថបំប៉ន</v>
          </cell>
        </row>
        <row r="90">
          <cell r="A90" t="str">
            <v>61121900</v>
          </cell>
          <cell r="B90">
            <v>1</v>
          </cell>
          <cell r="C90" t="str">
            <v>សម្លៀក​បំពាក់</v>
          </cell>
          <cell r="D90" t="str">
            <v>EX</v>
          </cell>
          <cell r="F90" t="str">
            <v>30049081</v>
          </cell>
          <cell r="G90">
            <v>1</v>
          </cell>
          <cell r="H90" t="str">
            <v xml:space="preserve"> ថ្នាំពេទ្យ និងឱសថបំប៉ន</v>
          </cell>
        </row>
        <row r="91">
          <cell r="A91" t="str">
            <v>61122000</v>
          </cell>
          <cell r="B91">
            <v>1</v>
          </cell>
          <cell r="C91" t="str">
            <v>សម្លៀក​បំពាក់</v>
          </cell>
          <cell r="D91" t="str">
            <v>EX</v>
          </cell>
          <cell r="F91" t="str">
            <v>30049082</v>
          </cell>
          <cell r="G91">
            <v>1</v>
          </cell>
          <cell r="H91" t="str">
            <v xml:space="preserve"> ថ្នាំពេទ្យ និងឱសថបំប៉ន</v>
          </cell>
        </row>
        <row r="92">
          <cell r="A92" t="str">
            <v>61123100</v>
          </cell>
          <cell r="B92">
            <v>1</v>
          </cell>
          <cell r="C92" t="str">
            <v>សម្លៀក​បំពាក់</v>
          </cell>
          <cell r="D92" t="str">
            <v>EX</v>
          </cell>
          <cell r="F92" t="str">
            <v>30049089</v>
          </cell>
          <cell r="G92">
            <v>1</v>
          </cell>
          <cell r="H92" t="str">
            <v xml:space="preserve"> ថ្នាំពេទ្យ និងឱសថបំប៉ន</v>
          </cell>
        </row>
        <row r="93">
          <cell r="A93" t="str">
            <v>61123900</v>
          </cell>
          <cell r="B93">
            <v>1</v>
          </cell>
          <cell r="C93" t="str">
            <v>សម្លៀក​បំពាក់</v>
          </cell>
          <cell r="D93" t="str">
            <v>EX</v>
          </cell>
          <cell r="F93" t="str">
            <v>30049091</v>
          </cell>
          <cell r="G93">
            <v>1</v>
          </cell>
          <cell r="H93" t="str">
            <v xml:space="preserve"> ថ្នាំពេទ្យ និងឱសថបំប៉ន</v>
          </cell>
        </row>
        <row r="94">
          <cell r="A94" t="str">
            <v>61124110</v>
          </cell>
          <cell r="B94">
            <v>1</v>
          </cell>
          <cell r="C94" t="str">
            <v>សម្លៀក​បំពាក់</v>
          </cell>
          <cell r="D94" t="str">
            <v>EX</v>
          </cell>
          <cell r="F94" t="str">
            <v>30049092</v>
          </cell>
          <cell r="G94">
            <v>1</v>
          </cell>
          <cell r="H94" t="str">
            <v xml:space="preserve"> ថ្នាំពេទ្យ និងឱសថបំប៉ន</v>
          </cell>
        </row>
        <row r="95">
          <cell r="A95" t="str">
            <v>61124190</v>
          </cell>
          <cell r="B95">
            <v>1</v>
          </cell>
          <cell r="C95" t="str">
            <v>សម្លៀក​បំពាក់</v>
          </cell>
          <cell r="D95" t="str">
            <v>EX</v>
          </cell>
          <cell r="F95" t="str">
            <v>30049093</v>
          </cell>
          <cell r="G95">
            <v>1</v>
          </cell>
          <cell r="H95" t="str">
            <v xml:space="preserve"> ថ្នាំពេទ្យ និងឱសថបំប៉ន</v>
          </cell>
        </row>
        <row r="96">
          <cell r="A96" t="str">
            <v>61124910</v>
          </cell>
          <cell r="B96">
            <v>1</v>
          </cell>
          <cell r="C96" t="str">
            <v>សម្លៀក​បំពាក់</v>
          </cell>
          <cell r="D96" t="str">
            <v>EX</v>
          </cell>
          <cell r="F96" t="str">
            <v>30049094</v>
          </cell>
          <cell r="G96">
            <v>1</v>
          </cell>
          <cell r="H96" t="str">
            <v xml:space="preserve"> ថ្នាំពេទ្យ និងឱសថបំប៉ន</v>
          </cell>
        </row>
        <row r="97">
          <cell r="A97" t="str">
            <v>61124990</v>
          </cell>
          <cell r="B97">
            <v>1</v>
          </cell>
          <cell r="C97" t="str">
            <v>សម្លៀក​បំពាក់</v>
          </cell>
          <cell r="D97" t="str">
            <v>EX</v>
          </cell>
          <cell r="F97" t="str">
            <v>30049095</v>
          </cell>
          <cell r="G97">
            <v>1</v>
          </cell>
          <cell r="H97" t="str">
            <v xml:space="preserve"> ថ្នាំពេទ្យ និងឱសថបំប៉ន</v>
          </cell>
        </row>
        <row r="98">
          <cell r="A98" t="str">
            <v>61130010</v>
          </cell>
          <cell r="B98">
            <v>1</v>
          </cell>
          <cell r="C98" t="str">
            <v>សម្លៀក​បំពាក់</v>
          </cell>
          <cell r="D98" t="str">
            <v>EX</v>
          </cell>
          <cell r="F98" t="str">
            <v>30049096</v>
          </cell>
          <cell r="G98">
            <v>1</v>
          </cell>
          <cell r="H98" t="str">
            <v xml:space="preserve"> ថ្នាំពេទ្យ និងឱសថបំប៉ន</v>
          </cell>
        </row>
        <row r="99">
          <cell r="A99" t="str">
            <v>61130030</v>
          </cell>
          <cell r="B99">
            <v>1</v>
          </cell>
          <cell r="C99" t="str">
            <v>សម្លៀក​បំពាក់</v>
          </cell>
          <cell r="D99" t="str">
            <v>EX</v>
          </cell>
          <cell r="F99" t="str">
            <v>30049098</v>
          </cell>
          <cell r="G99">
            <v>1</v>
          </cell>
          <cell r="H99" t="str">
            <v xml:space="preserve"> ថ្នាំពេទ្យ និងឱសថបំប៉ន</v>
          </cell>
        </row>
        <row r="100">
          <cell r="A100" t="str">
            <v>61130040</v>
          </cell>
          <cell r="B100">
            <v>1</v>
          </cell>
          <cell r="C100" t="str">
            <v>សម្លៀក​បំពាក់</v>
          </cell>
          <cell r="D100" t="str">
            <v>EX</v>
          </cell>
          <cell r="F100" t="str">
            <v>30049099</v>
          </cell>
          <cell r="G100">
            <v>1</v>
          </cell>
          <cell r="H100" t="str">
            <v xml:space="preserve"> ថ្នាំពេទ្យ និងឱសថបំប៉ន</v>
          </cell>
        </row>
        <row r="101">
          <cell r="A101" t="str">
            <v>61130090</v>
          </cell>
          <cell r="B101">
            <v>1</v>
          </cell>
          <cell r="C101" t="str">
            <v>សម្លៀក​បំពាក់</v>
          </cell>
          <cell r="D101" t="str">
            <v>EX</v>
          </cell>
          <cell r="F101" t="str">
            <v>30051010</v>
          </cell>
          <cell r="G101">
            <v>1</v>
          </cell>
          <cell r="H101" t="str">
            <v xml:space="preserve"> ថ្នាំពេទ្យ និងឱសថបំប៉ន</v>
          </cell>
        </row>
        <row r="102">
          <cell r="A102" t="str">
            <v>61142000</v>
          </cell>
          <cell r="B102">
            <v>1</v>
          </cell>
          <cell r="C102" t="str">
            <v>សម្លៀក​បំពាក់</v>
          </cell>
          <cell r="D102" t="str">
            <v>EX</v>
          </cell>
          <cell r="F102" t="str">
            <v>30051090</v>
          </cell>
          <cell r="G102">
            <v>1</v>
          </cell>
          <cell r="H102" t="str">
            <v xml:space="preserve"> ថ្នាំពេទ្យ និងឱសថបំប៉ន</v>
          </cell>
        </row>
        <row r="103">
          <cell r="A103" t="str">
            <v>61143020</v>
          </cell>
          <cell r="B103">
            <v>1</v>
          </cell>
          <cell r="C103" t="str">
            <v>សម្លៀក​បំពាក់</v>
          </cell>
          <cell r="D103" t="str">
            <v>EX</v>
          </cell>
          <cell r="F103" t="str">
            <v>24021000</v>
          </cell>
          <cell r="G103">
            <v>2</v>
          </cell>
          <cell r="H103" t="str">
            <v xml:space="preserve"> បារី</v>
          </cell>
        </row>
        <row r="104">
          <cell r="A104" t="str">
            <v>61143090</v>
          </cell>
          <cell r="B104">
            <v>1</v>
          </cell>
          <cell r="C104" t="str">
            <v>សម្លៀក​បំពាក់</v>
          </cell>
          <cell r="D104" t="str">
            <v>EX</v>
          </cell>
          <cell r="F104" t="str">
            <v>24022010</v>
          </cell>
          <cell r="G104">
            <v>2</v>
          </cell>
          <cell r="H104" t="str">
            <v xml:space="preserve"> បារី</v>
          </cell>
        </row>
        <row r="105">
          <cell r="A105" t="str">
            <v>61149010</v>
          </cell>
          <cell r="B105">
            <v>1</v>
          </cell>
          <cell r="C105" t="str">
            <v>សម្លៀក​បំពាក់</v>
          </cell>
          <cell r="D105" t="str">
            <v>EX</v>
          </cell>
          <cell r="F105" t="str">
            <v>24022020</v>
          </cell>
          <cell r="G105">
            <v>2</v>
          </cell>
          <cell r="H105" t="str">
            <v xml:space="preserve"> បារី</v>
          </cell>
        </row>
        <row r="106">
          <cell r="A106" t="str">
            <v>61149090</v>
          </cell>
          <cell r="B106">
            <v>1</v>
          </cell>
          <cell r="C106" t="str">
            <v>សម្លៀក​បំពាក់</v>
          </cell>
          <cell r="D106" t="str">
            <v>EX</v>
          </cell>
          <cell r="F106" t="str">
            <v>24022090</v>
          </cell>
          <cell r="G106">
            <v>2</v>
          </cell>
          <cell r="H106" t="str">
            <v xml:space="preserve"> បារី</v>
          </cell>
        </row>
        <row r="107">
          <cell r="A107" t="str">
            <v>61151010</v>
          </cell>
          <cell r="B107">
            <v>1</v>
          </cell>
          <cell r="C107" t="str">
            <v>សម្លៀក​បំពាក់</v>
          </cell>
          <cell r="D107" t="str">
            <v>EX</v>
          </cell>
          <cell r="F107" t="str">
            <v>24029010</v>
          </cell>
          <cell r="G107">
            <v>2</v>
          </cell>
          <cell r="H107" t="str">
            <v xml:space="preserve"> បារី</v>
          </cell>
        </row>
        <row r="108">
          <cell r="A108" t="str">
            <v>61151090</v>
          </cell>
          <cell r="B108">
            <v>1</v>
          </cell>
          <cell r="C108" t="str">
            <v>សម្លៀក​បំពាក់</v>
          </cell>
          <cell r="D108" t="str">
            <v>EX</v>
          </cell>
          <cell r="F108" t="str">
            <v>24029020</v>
          </cell>
          <cell r="G108">
            <v>2</v>
          </cell>
          <cell r="H108" t="str">
            <v xml:space="preserve"> បារី</v>
          </cell>
        </row>
        <row r="109">
          <cell r="A109" t="str">
            <v>61152100</v>
          </cell>
          <cell r="B109">
            <v>1</v>
          </cell>
          <cell r="C109" t="str">
            <v>សម្លៀក​បំពាក់</v>
          </cell>
          <cell r="D109" t="str">
            <v>EX</v>
          </cell>
          <cell r="F109" t="str">
            <v>22029100</v>
          </cell>
          <cell r="G109">
            <v>3</v>
          </cell>
          <cell r="H109" t="str">
            <v>ស្រាបៀរ</v>
          </cell>
        </row>
        <row r="110">
          <cell r="A110" t="str">
            <v>61152200</v>
          </cell>
          <cell r="B110">
            <v>1</v>
          </cell>
          <cell r="C110" t="str">
            <v>សម្លៀក​បំពាក់</v>
          </cell>
          <cell r="D110" t="str">
            <v>EX</v>
          </cell>
          <cell r="F110" t="str">
            <v>22030011</v>
          </cell>
          <cell r="G110">
            <v>3</v>
          </cell>
          <cell r="H110" t="str">
            <v>ស្រាបៀរ</v>
          </cell>
        </row>
        <row r="111">
          <cell r="A111" t="str">
            <v>61152910</v>
          </cell>
          <cell r="B111">
            <v>1</v>
          </cell>
          <cell r="C111" t="str">
            <v>សម្លៀក​បំពាក់</v>
          </cell>
          <cell r="D111" t="str">
            <v>EX</v>
          </cell>
          <cell r="F111" t="str">
            <v>22030019</v>
          </cell>
          <cell r="G111">
            <v>3</v>
          </cell>
          <cell r="H111" t="str">
            <v>ស្រាបៀរ</v>
          </cell>
        </row>
        <row r="112">
          <cell r="A112" t="str">
            <v>61152990</v>
          </cell>
          <cell r="B112">
            <v>1</v>
          </cell>
          <cell r="C112" t="str">
            <v>សម្លៀក​បំពាក់</v>
          </cell>
          <cell r="D112" t="str">
            <v>EX</v>
          </cell>
          <cell r="F112" t="str">
            <v>22030091</v>
          </cell>
          <cell r="G112">
            <v>3</v>
          </cell>
          <cell r="H112" t="str">
            <v>ស្រាបៀរ</v>
          </cell>
        </row>
        <row r="113">
          <cell r="A113" t="str">
            <v>61153010</v>
          </cell>
          <cell r="B113">
            <v>1</v>
          </cell>
          <cell r="C113" t="str">
            <v>សម្លៀក​បំពាក់</v>
          </cell>
          <cell r="D113" t="str">
            <v>EX</v>
          </cell>
          <cell r="F113" t="str">
            <v>22030099</v>
          </cell>
          <cell r="G113">
            <v>3</v>
          </cell>
          <cell r="H113" t="str">
            <v>ស្រាបៀរ</v>
          </cell>
        </row>
        <row r="114">
          <cell r="A114" t="str">
            <v>61153090</v>
          </cell>
          <cell r="B114">
            <v>1</v>
          </cell>
          <cell r="C114" t="str">
            <v>សម្លៀក​បំពាក់</v>
          </cell>
          <cell r="D114" t="str">
            <v>EX</v>
          </cell>
          <cell r="F114" t="str">
            <v>22041000</v>
          </cell>
          <cell r="G114">
            <v>4</v>
          </cell>
          <cell r="H114" t="str">
            <v xml:space="preserve"> ស្រាចំរុះ</v>
          </cell>
        </row>
        <row r="115">
          <cell r="A115" t="str">
            <v>61159400</v>
          </cell>
          <cell r="B115">
            <v>1</v>
          </cell>
          <cell r="C115" t="str">
            <v>សម្លៀក​បំពាក់</v>
          </cell>
          <cell r="D115" t="str">
            <v>EX</v>
          </cell>
          <cell r="F115" t="str">
            <v>22042111</v>
          </cell>
          <cell r="G115">
            <v>4</v>
          </cell>
          <cell r="H115" t="str">
            <v xml:space="preserve"> ស្រាចំរុះ</v>
          </cell>
        </row>
        <row r="116">
          <cell r="A116" t="str">
            <v>61159500</v>
          </cell>
          <cell r="B116">
            <v>1</v>
          </cell>
          <cell r="C116" t="str">
            <v>សម្លៀក​បំពាក់</v>
          </cell>
          <cell r="D116" t="str">
            <v>EX</v>
          </cell>
          <cell r="F116" t="str">
            <v>22042113</v>
          </cell>
          <cell r="G116">
            <v>4</v>
          </cell>
          <cell r="H116" t="str">
            <v xml:space="preserve"> ស្រាចំរុះ</v>
          </cell>
        </row>
        <row r="117">
          <cell r="A117" t="str">
            <v>61159600</v>
          </cell>
          <cell r="B117">
            <v>1</v>
          </cell>
          <cell r="C117" t="str">
            <v>សម្លៀក​បំពាក់</v>
          </cell>
          <cell r="D117" t="str">
            <v>EX</v>
          </cell>
          <cell r="F117" t="str">
            <v>22042114</v>
          </cell>
          <cell r="G117">
            <v>4</v>
          </cell>
          <cell r="H117" t="str">
            <v xml:space="preserve"> ស្រាចំរុះ</v>
          </cell>
        </row>
        <row r="118">
          <cell r="A118" t="str">
            <v>61159900</v>
          </cell>
          <cell r="B118">
            <v>1</v>
          </cell>
          <cell r="C118" t="str">
            <v>សម្លៀក​បំពាក់</v>
          </cell>
          <cell r="D118" t="str">
            <v>EX</v>
          </cell>
          <cell r="F118" t="str">
            <v>22042121</v>
          </cell>
          <cell r="G118">
            <v>4</v>
          </cell>
          <cell r="H118" t="str">
            <v xml:space="preserve"> ស្រាចំរុះ</v>
          </cell>
        </row>
        <row r="119">
          <cell r="A119" t="str">
            <v>61161010</v>
          </cell>
          <cell r="B119">
            <v>1</v>
          </cell>
          <cell r="C119" t="str">
            <v>សម្លៀក​បំពាក់</v>
          </cell>
          <cell r="D119" t="str">
            <v>EX</v>
          </cell>
          <cell r="F119" t="str">
            <v>22042122</v>
          </cell>
          <cell r="G119">
            <v>4</v>
          </cell>
          <cell r="H119" t="str">
            <v xml:space="preserve"> ស្រាចំរុះ</v>
          </cell>
        </row>
        <row r="120">
          <cell r="A120" t="str">
            <v>61161090</v>
          </cell>
          <cell r="B120">
            <v>1</v>
          </cell>
          <cell r="C120" t="str">
            <v>សម្លៀក​បំពាក់</v>
          </cell>
          <cell r="D120" t="str">
            <v>EX</v>
          </cell>
          <cell r="F120" t="str">
            <v>22042211</v>
          </cell>
          <cell r="G120">
            <v>4</v>
          </cell>
          <cell r="H120" t="str">
            <v xml:space="preserve"> ស្រាចំរុះ</v>
          </cell>
        </row>
        <row r="121">
          <cell r="A121" t="str">
            <v>61169100</v>
          </cell>
          <cell r="B121">
            <v>1</v>
          </cell>
          <cell r="C121" t="str">
            <v>សម្លៀក​បំពាក់</v>
          </cell>
          <cell r="D121" t="str">
            <v>EX</v>
          </cell>
          <cell r="F121" t="str">
            <v>22042212</v>
          </cell>
          <cell r="G121">
            <v>4</v>
          </cell>
          <cell r="H121" t="str">
            <v xml:space="preserve"> ស្រាចំរុះ</v>
          </cell>
        </row>
        <row r="122">
          <cell r="A122" t="str">
            <v>61169200</v>
          </cell>
          <cell r="B122">
            <v>1</v>
          </cell>
          <cell r="C122" t="str">
            <v>សម្លៀក​បំពាក់</v>
          </cell>
          <cell r="D122" t="str">
            <v>EX</v>
          </cell>
          <cell r="F122" t="str">
            <v>22042213</v>
          </cell>
          <cell r="G122">
            <v>4</v>
          </cell>
          <cell r="H122" t="str">
            <v xml:space="preserve"> ស្រាចំរុះ</v>
          </cell>
        </row>
        <row r="123">
          <cell r="A123" t="str">
            <v>61169300</v>
          </cell>
          <cell r="B123">
            <v>1</v>
          </cell>
          <cell r="C123" t="str">
            <v>សម្លៀក​បំពាក់</v>
          </cell>
          <cell r="D123" t="str">
            <v>EX</v>
          </cell>
          <cell r="F123" t="str">
            <v>22042221</v>
          </cell>
          <cell r="G123">
            <v>4</v>
          </cell>
          <cell r="H123" t="str">
            <v xml:space="preserve"> ស្រាចំរុះ</v>
          </cell>
        </row>
        <row r="124">
          <cell r="A124" t="str">
            <v>61169900</v>
          </cell>
          <cell r="B124">
            <v>1</v>
          </cell>
          <cell r="C124" t="str">
            <v>សម្លៀក​បំពាក់</v>
          </cell>
          <cell r="D124" t="str">
            <v>EX</v>
          </cell>
          <cell r="F124" t="str">
            <v>22042222</v>
          </cell>
          <cell r="G124">
            <v>4</v>
          </cell>
          <cell r="H124" t="str">
            <v xml:space="preserve"> ស្រាចំរុះ</v>
          </cell>
        </row>
        <row r="125">
          <cell r="A125" t="str">
            <v>61171010</v>
          </cell>
          <cell r="B125">
            <v>1</v>
          </cell>
          <cell r="C125" t="str">
            <v>សម្លៀក​បំពាក់</v>
          </cell>
          <cell r="D125" t="str">
            <v>EX</v>
          </cell>
          <cell r="F125" t="str">
            <v>22042911</v>
          </cell>
          <cell r="G125">
            <v>4</v>
          </cell>
          <cell r="H125" t="str">
            <v xml:space="preserve"> ស្រាចំរុះ</v>
          </cell>
        </row>
        <row r="126">
          <cell r="A126" t="str">
            <v>61171090</v>
          </cell>
          <cell r="B126">
            <v>1</v>
          </cell>
          <cell r="C126" t="str">
            <v>សម្លៀក​បំពាក់</v>
          </cell>
          <cell r="D126" t="str">
            <v>EX</v>
          </cell>
          <cell r="F126" t="str">
            <v>22042912</v>
          </cell>
          <cell r="G126">
            <v>4</v>
          </cell>
          <cell r="H126" t="str">
            <v xml:space="preserve"> ស្រាចំរុះ</v>
          </cell>
        </row>
        <row r="127">
          <cell r="A127" t="str">
            <v>61178011</v>
          </cell>
          <cell r="B127">
            <v>1</v>
          </cell>
          <cell r="C127" t="str">
            <v>សម្លៀក​បំពាក់</v>
          </cell>
          <cell r="D127" t="str">
            <v>EX</v>
          </cell>
          <cell r="F127" t="str">
            <v>22042921</v>
          </cell>
          <cell r="G127">
            <v>4</v>
          </cell>
          <cell r="H127" t="str">
            <v xml:space="preserve"> ស្រាចំរុះ</v>
          </cell>
        </row>
        <row r="128">
          <cell r="A128" t="str">
            <v>61178019</v>
          </cell>
          <cell r="B128">
            <v>1</v>
          </cell>
          <cell r="C128" t="str">
            <v>សម្លៀក​បំពាក់</v>
          </cell>
          <cell r="D128" t="str">
            <v>EX</v>
          </cell>
          <cell r="F128" t="str">
            <v>22042922</v>
          </cell>
          <cell r="G128">
            <v>4</v>
          </cell>
          <cell r="H128" t="str">
            <v xml:space="preserve"> ស្រាចំរុះ</v>
          </cell>
        </row>
        <row r="129">
          <cell r="A129" t="str">
            <v>61178020</v>
          </cell>
          <cell r="B129">
            <v>1</v>
          </cell>
          <cell r="C129" t="str">
            <v>សម្លៀក​បំពាក់</v>
          </cell>
          <cell r="D129" t="str">
            <v>EX</v>
          </cell>
          <cell r="F129" t="str">
            <v>22043010</v>
          </cell>
          <cell r="G129">
            <v>4</v>
          </cell>
          <cell r="H129" t="str">
            <v xml:space="preserve"> ស្រាចំរុះ</v>
          </cell>
        </row>
        <row r="130">
          <cell r="A130" t="str">
            <v>61178090</v>
          </cell>
          <cell r="B130">
            <v>1</v>
          </cell>
          <cell r="C130" t="str">
            <v>សម្លៀក​បំពាក់</v>
          </cell>
          <cell r="D130" t="str">
            <v>EX</v>
          </cell>
          <cell r="F130" t="str">
            <v>22043020</v>
          </cell>
          <cell r="G130">
            <v>4</v>
          </cell>
          <cell r="H130" t="str">
            <v xml:space="preserve"> ស្រាចំរុះ</v>
          </cell>
        </row>
        <row r="131">
          <cell r="A131" t="str">
            <v>61179000</v>
          </cell>
          <cell r="B131">
            <v>1</v>
          </cell>
          <cell r="C131" t="str">
            <v>សម្លៀក​បំពាក់</v>
          </cell>
          <cell r="D131" t="str">
            <v>EX</v>
          </cell>
          <cell r="F131" t="str">
            <v>22051010</v>
          </cell>
          <cell r="G131">
            <v>4</v>
          </cell>
          <cell r="H131" t="str">
            <v xml:space="preserve"> ស្រាចំរុះ</v>
          </cell>
        </row>
        <row r="132">
          <cell r="A132" t="str">
            <v>62012010</v>
          </cell>
          <cell r="B132">
            <v>1</v>
          </cell>
          <cell r="C132" t="str">
            <v>សម្លៀក​បំពាក់</v>
          </cell>
          <cell r="D132" t="str">
            <v>EX</v>
          </cell>
          <cell r="F132" t="str">
            <v>22051020</v>
          </cell>
          <cell r="G132">
            <v>4</v>
          </cell>
          <cell r="H132" t="str">
            <v xml:space="preserve"> ស្រាចំរុះ</v>
          </cell>
        </row>
        <row r="133">
          <cell r="A133" t="str">
            <v>62012090</v>
          </cell>
          <cell r="B133">
            <v>1</v>
          </cell>
          <cell r="C133" t="str">
            <v>សម្លៀក​បំពាក់</v>
          </cell>
          <cell r="D133" t="str">
            <v>EX</v>
          </cell>
          <cell r="F133" t="str">
            <v>22059010</v>
          </cell>
          <cell r="G133">
            <v>4</v>
          </cell>
          <cell r="H133" t="str">
            <v xml:space="preserve"> ស្រាចំរុះ</v>
          </cell>
        </row>
        <row r="134">
          <cell r="A134" t="str">
            <v>62013010</v>
          </cell>
          <cell r="B134">
            <v>1</v>
          </cell>
          <cell r="C134" t="str">
            <v>សម្លៀក​បំពាក់</v>
          </cell>
          <cell r="D134" t="str">
            <v>EX</v>
          </cell>
          <cell r="F134" t="str">
            <v>22059020</v>
          </cell>
          <cell r="G134">
            <v>4</v>
          </cell>
          <cell r="H134" t="str">
            <v xml:space="preserve"> ស្រាចំរុះ</v>
          </cell>
        </row>
        <row r="135">
          <cell r="A135" t="str">
            <v>62013090</v>
          </cell>
          <cell r="B135">
            <v>1</v>
          </cell>
          <cell r="C135" t="str">
            <v>សម្លៀក​បំពាក់</v>
          </cell>
          <cell r="D135" t="str">
            <v>EX</v>
          </cell>
          <cell r="F135" t="str">
            <v>22060010</v>
          </cell>
          <cell r="G135">
            <v>4</v>
          </cell>
          <cell r="H135" t="str">
            <v xml:space="preserve"> ស្រាចំរុះ</v>
          </cell>
        </row>
        <row r="136">
          <cell r="A136" t="str">
            <v>62014010</v>
          </cell>
          <cell r="B136">
            <v>1</v>
          </cell>
          <cell r="C136" t="str">
            <v>សម្លៀក​បំពាក់</v>
          </cell>
          <cell r="D136" t="str">
            <v>EX</v>
          </cell>
          <cell r="F136" t="str">
            <v>22060020</v>
          </cell>
          <cell r="G136">
            <v>4</v>
          </cell>
          <cell r="H136" t="str">
            <v xml:space="preserve"> ស្រាចំរុះ</v>
          </cell>
        </row>
        <row r="137">
          <cell r="A137" t="str">
            <v>62014090</v>
          </cell>
          <cell r="B137">
            <v>1</v>
          </cell>
          <cell r="C137" t="str">
            <v>សម្លៀក​បំពាក់</v>
          </cell>
          <cell r="D137" t="str">
            <v>EX</v>
          </cell>
          <cell r="F137" t="str">
            <v>22060031</v>
          </cell>
          <cell r="G137">
            <v>4</v>
          </cell>
          <cell r="H137" t="str">
            <v xml:space="preserve"> ស្រាចំរុះ</v>
          </cell>
        </row>
        <row r="138">
          <cell r="A138" t="str">
            <v>62019011</v>
          </cell>
          <cell r="B138">
            <v>1</v>
          </cell>
          <cell r="C138" t="str">
            <v>សម្លៀក​បំពាក់</v>
          </cell>
          <cell r="D138" t="str">
            <v>EX</v>
          </cell>
          <cell r="F138" t="str">
            <v>22060039</v>
          </cell>
          <cell r="G138">
            <v>4</v>
          </cell>
          <cell r="H138" t="str">
            <v xml:space="preserve"> ស្រាចំរុះ</v>
          </cell>
        </row>
        <row r="139">
          <cell r="A139" t="str">
            <v>62019019</v>
          </cell>
          <cell r="B139">
            <v>1</v>
          </cell>
          <cell r="C139" t="str">
            <v>សម្លៀក​បំពាក់</v>
          </cell>
          <cell r="D139" t="str">
            <v>EX</v>
          </cell>
          <cell r="F139" t="str">
            <v>22060041</v>
          </cell>
          <cell r="G139">
            <v>4</v>
          </cell>
          <cell r="H139" t="str">
            <v xml:space="preserve"> ស្រាចំរុះ</v>
          </cell>
        </row>
        <row r="140">
          <cell r="A140" t="str">
            <v>62019021</v>
          </cell>
          <cell r="B140">
            <v>1</v>
          </cell>
          <cell r="C140" t="str">
            <v>សម្លៀក​បំពាក់</v>
          </cell>
          <cell r="D140" t="str">
            <v>EX</v>
          </cell>
          <cell r="F140" t="str">
            <v>22060049</v>
          </cell>
          <cell r="G140">
            <v>4</v>
          </cell>
          <cell r="H140" t="str">
            <v xml:space="preserve"> ស្រាចំរុះ</v>
          </cell>
        </row>
        <row r="141">
          <cell r="A141" t="str">
            <v>62019029</v>
          </cell>
          <cell r="B141">
            <v>1</v>
          </cell>
          <cell r="C141" t="str">
            <v>សម្លៀក​បំពាក់</v>
          </cell>
          <cell r="D141" t="str">
            <v>EX</v>
          </cell>
          <cell r="F141" t="str">
            <v>22060050</v>
          </cell>
          <cell r="G141">
            <v>4</v>
          </cell>
          <cell r="H141" t="str">
            <v xml:space="preserve"> ស្រាចំរុះ</v>
          </cell>
        </row>
        <row r="142">
          <cell r="A142" t="str">
            <v>62019090</v>
          </cell>
          <cell r="B142">
            <v>1</v>
          </cell>
          <cell r="C142" t="str">
            <v>សម្លៀក​បំពាក់</v>
          </cell>
          <cell r="D142" t="str">
            <v>EX</v>
          </cell>
          <cell r="F142" t="str">
            <v>22060060</v>
          </cell>
          <cell r="G142">
            <v>4</v>
          </cell>
          <cell r="H142" t="str">
            <v xml:space="preserve"> ស្រាចំរុះ</v>
          </cell>
        </row>
        <row r="143">
          <cell r="A143" t="str">
            <v>62022010</v>
          </cell>
          <cell r="B143">
            <v>1</v>
          </cell>
          <cell r="C143" t="str">
            <v>សម្លៀក​បំពាក់</v>
          </cell>
          <cell r="D143" t="str">
            <v>EX</v>
          </cell>
          <cell r="F143" t="str">
            <v>22060091</v>
          </cell>
          <cell r="G143">
            <v>4</v>
          </cell>
          <cell r="H143" t="str">
            <v xml:space="preserve"> ស្រាចំរុះ</v>
          </cell>
        </row>
        <row r="144">
          <cell r="A144" t="str">
            <v>62022090</v>
          </cell>
          <cell r="B144">
            <v>1</v>
          </cell>
          <cell r="C144" t="str">
            <v>សម្លៀក​បំពាក់</v>
          </cell>
          <cell r="D144" t="str">
            <v>EX</v>
          </cell>
          <cell r="F144" t="str">
            <v>22060099</v>
          </cell>
          <cell r="G144">
            <v>4</v>
          </cell>
          <cell r="H144" t="str">
            <v xml:space="preserve"> ស្រាចំរុះ</v>
          </cell>
        </row>
        <row r="145">
          <cell r="A145" t="str">
            <v>62023010</v>
          </cell>
          <cell r="B145">
            <v>1</v>
          </cell>
          <cell r="C145" t="str">
            <v>សម្លៀក​បំពាក់</v>
          </cell>
          <cell r="D145" t="str">
            <v>EX</v>
          </cell>
          <cell r="F145" t="str">
            <v>22071000</v>
          </cell>
          <cell r="G145">
            <v>4</v>
          </cell>
          <cell r="H145" t="str">
            <v xml:space="preserve"> ស្រាចំរុះ</v>
          </cell>
        </row>
        <row r="146">
          <cell r="A146" t="str">
            <v>62023090</v>
          </cell>
          <cell r="B146">
            <v>1</v>
          </cell>
          <cell r="C146" t="str">
            <v>សម្លៀក​បំពាក់</v>
          </cell>
          <cell r="D146" t="str">
            <v>EX</v>
          </cell>
          <cell r="F146" t="str">
            <v>22072011</v>
          </cell>
          <cell r="G146">
            <v>4</v>
          </cell>
          <cell r="H146" t="str">
            <v xml:space="preserve"> ស្រាចំរុះ</v>
          </cell>
        </row>
        <row r="147">
          <cell r="A147" t="str">
            <v>62024010</v>
          </cell>
          <cell r="B147">
            <v>1</v>
          </cell>
          <cell r="C147" t="str">
            <v>សម្លៀក​បំពាក់</v>
          </cell>
          <cell r="D147" t="str">
            <v>EX</v>
          </cell>
          <cell r="F147" t="str">
            <v>22072019</v>
          </cell>
          <cell r="G147">
            <v>4</v>
          </cell>
          <cell r="H147" t="str">
            <v xml:space="preserve"> ស្រាចំរុះ</v>
          </cell>
        </row>
        <row r="148">
          <cell r="A148" t="str">
            <v>62024090</v>
          </cell>
          <cell r="B148">
            <v>1</v>
          </cell>
          <cell r="C148" t="str">
            <v>សម្លៀក​បំពាក់</v>
          </cell>
          <cell r="D148" t="str">
            <v>EX</v>
          </cell>
          <cell r="F148" t="str">
            <v>22072090</v>
          </cell>
          <cell r="G148">
            <v>4</v>
          </cell>
          <cell r="H148" t="str">
            <v xml:space="preserve"> ស្រាចំរុះ</v>
          </cell>
        </row>
        <row r="149">
          <cell r="A149" t="str">
            <v>62029010</v>
          </cell>
          <cell r="B149">
            <v>1</v>
          </cell>
          <cell r="C149" t="str">
            <v>សម្លៀក​បំពាក់</v>
          </cell>
          <cell r="D149" t="str">
            <v>EX</v>
          </cell>
          <cell r="F149" t="str">
            <v>22082050</v>
          </cell>
          <cell r="G149">
            <v>4</v>
          </cell>
          <cell r="H149" t="str">
            <v xml:space="preserve"> ស្រាចំរុះ</v>
          </cell>
        </row>
        <row r="150">
          <cell r="A150" t="str">
            <v>62029020</v>
          </cell>
          <cell r="B150">
            <v>1</v>
          </cell>
          <cell r="C150" t="str">
            <v>សម្លៀក​បំពាក់</v>
          </cell>
          <cell r="D150" t="str">
            <v>EX</v>
          </cell>
          <cell r="F150" t="str">
            <v>22082090</v>
          </cell>
          <cell r="G150">
            <v>4</v>
          </cell>
          <cell r="H150" t="str">
            <v xml:space="preserve"> ស្រាចំរុះ</v>
          </cell>
        </row>
        <row r="151">
          <cell r="A151" t="str">
            <v>62029090</v>
          </cell>
          <cell r="B151">
            <v>1</v>
          </cell>
          <cell r="C151" t="str">
            <v>សម្លៀក​បំពាក់</v>
          </cell>
          <cell r="D151" t="str">
            <v>EX</v>
          </cell>
          <cell r="F151" t="str">
            <v>22083010</v>
          </cell>
          <cell r="G151">
            <v>4</v>
          </cell>
          <cell r="H151" t="str">
            <v xml:space="preserve"> ស្រាចំរុះ</v>
          </cell>
        </row>
        <row r="152">
          <cell r="A152" t="str">
            <v>62031100</v>
          </cell>
          <cell r="B152">
            <v>1</v>
          </cell>
          <cell r="C152" t="str">
            <v>សម្លៀក​បំពាក់</v>
          </cell>
          <cell r="D152" t="str">
            <v>EX</v>
          </cell>
          <cell r="F152" t="str">
            <v>22083090</v>
          </cell>
          <cell r="G152">
            <v>4</v>
          </cell>
          <cell r="H152" t="str">
            <v xml:space="preserve"> ស្រាចំរុះ</v>
          </cell>
        </row>
        <row r="153">
          <cell r="A153" t="str">
            <v>62031200</v>
          </cell>
          <cell r="B153">
            <v>1</v>
          </cell>
          <cell r="C153" t="str">
            <v>សម្លៀក​បំពាក់</v>
          </cell>
          <cell r="D153" t="str">
            <v>EX</v>
          </cell>
          <cell r="F153" t="str">
            <v>22084000</v>
          </cell>
          <cell r="G153">
            <v>4</v>
          </cell>
          <cell r="H153" t="str">
            <v xml:space="preserve"> ស្រាចំរុះ</v>
          </cell>
        </row>
        <row r="154">
          <cell r="A154" t="str">
            <v>62031911</v>
          </cell>
          <cell r="B154">
            <v>1</v>
          </cell>
          <cell r="C154" t="str">
            <v>សម្លៀក​បំពាក់</v>
          </cell>
          <cell r="D154" t="str">
            <v>EX</v>
          </cell>
          <cell r="F154" t="str">
            <v>22085000</v>
          </cell>
          <cell r="G154">
            <v>4</v>
          </cell>
          <cell r="H154" t="str">
            <v xml:space="preserve"> ស្រាចំរុះ</v>
          </cell>
        </row>
        <row r="155">
          <cell r="A155" t="str">
            <v>62031919</v>
          </cell>
          <cell r="B155">
            <v>1</v>
          </cell>
          <cell r="C155" t="str">
            <v>សម្លៀក​បំពាក់</v>
          </cell>
          <cell r="D155" t="str">
            <v>EX</v>
          </cell>
          <cell r="F155" t="str">
            <v>22086000</v>
          </cell>
          <cell r="G155">
            <v>4</v>
          </cell>
          <cell r="H155" t="str">
            <v xml:space="preserve"> ស្រាចំរុះ</v>
          </cell>
        </row>
        <row r="156">
          <cell r="A156" t="str">
            <v>62031921</v>
          </cell>
          <cell r="B156">
            <v>1</v>
          </cell>
          <cell r="C156" t="str">
            <v>សម្លៀក​បំពាក់</v>
          </cell>
          <cell r="D156" t="str">
            <v>EX</v>
          </cell>
          <cell r="F156" t="str">
            <v>22087010</v>
          </cell>
          <cell r="G156">
            <v>4</v>
          </cell>
          <cell r="H156" t="str">
            <v xml:space="preserve"> ស្រាចំរុះ</v>
          </cell>
        </row>
        <row r="157">
          <cell r="A157" t="str">
            <v>62031929</v>
          </cell>
          <cell r="B157">
            <v>1</v>
          </cell>
          <cell r="C157" t="str">
            <v>សម្លៀក​បំពាក់</v>
          </cell>
          <cell r="D157" t="str">
            <v>EX</v>
          </cell>
          <cell r="F157" t="str">
            <v>22087090</v>
          </cell>
          <cell r="G157">
            <v>4</v>
          </cell>
          <cell r="H157" t="str">
            <v xml:space="preserve"> ស្រាចំរុះ</v>
          </cell>
        </row>
        <row r="158">
          <cell r="A158" t="str">
            <v>62031990</v>
          </cell>
          <cell r="B158">
            <v>1</v>
          </cell>
          <cell r="C158" t="str">
            <v>សម្លៀក​បំពាក់</v>
          </cell>
          <cell r="D158" t="str">
            <v>EX</v>
          </cell>
          <cell r="F158" t="str">
            <v>22089010</v>
          </cell>
          <cell r="G158">
            <v>4</v>
          </cell>
          <cell r="H158" t="str">
            <v xml:space="preserve"> ស្រាចំរុះ</v>
          </cell>
        </row>
        <row r="159">
          <cell r="A159" t="str">
            <v>62032210</v>
          </cell>
          <cell r="B159">
            <v>1</v>
          </cell>
          <cell r="C159" t="str">
            <v>សម្លៀក​បំពាក់</v>
          </cell>
          <cell r="D159" t="str">
            <v>EX</v>
          </cell>
          <cell r="F159" t="str">
            <v>22089020</v>
          </cell>
          <cell r="G159">
            <v>4</v>
          </cell>
          <cell r="H159" t="str">
            <v xml:space="preserve"> ស្រាចំរុះ</v>
          </cell>
        </row>
        <row r="160">
          <cell r="A160" t="str">
            <v>62032290</v>
          </cell>
          <cell r="B160">
            <v>1</v>
          </cell>
          <cell r="C160" t="str">
            <v>សម្លៀក​បំពាក់</v>
          </cell>
          <cell r="D160" t="str">
            <v>EX</v>
          </cell>
          <cell r="F160" t="str">
            <v>22089030</v>
          </cell>
          <cell r="G160">
            <v>4</v>
          </cell>
          <cell r="H160" t="str">
            <v xml:space="preserve"> ស្រាចំរុះ</v>
          </cell>
        </row>
        <row r="161">
          <cell r="A161" t="str">
            <v>62032300</v>
          </cell>
          <cell r="B161">
            <v>1</v>
          </cell>
          <cell r="C161" t="str">
            <v>សម្លៀក​បំពាក់</v>
          </cell>
          <cell r="D161" t="str">
            <v>EX</v>
          </cell>
          <cell r="F161" t="str">
            <v>22089040</v>
          </cell>
          <cell r="G161">
            <v>4</v>
          </cell>
          <cell r="H161" t="str">
            <v xml:space="preserve"> ស្រាចំរុះ</v>
          </cell>
        </row>
        <row r="162">
          <cell r="A162" t="str">
            <v>62032910</v>
          </cell>
          <cell r="B162">
            <v>1</v>
          </cell>
          <cell r="C162" t="str">
            <v>សម្លៀក​បំពាក់</v>
          </cell>
          <cell r="D162" t="str">
            <v>EX</v>
          </cell>
          <cell r="F162" t="str">
            <v>22089050</v>
          </cell>
          <cell r="G162">
            <v>4</v>
          </cell>
          <cell r="H162" t="str">
            <v xml:space="preserve"> ស្រាចំរុះ</v>
          </cell>
        </row>
        <row r="163">
          <cell r="A163" t="str">
            <v>62032990</v>
          </cell>
          <cell r="B163">
            <v>1</v>
          </cell>
          <cell r="C163" t="str">
            <v>សម្លៀក​បំពាក់</v>
          </cell>
          <cell r="D163" t="str">
            <v>EX</v>
          </cell>
          <cell r="F163" t="str">
            <v>22089060</v>
          </cell>
          <cell r="G163">
            <v>4</v>
          </cell>
          <cell r="H163" t="str">
            <v xml:space="preserve"> ស្រាចំរុះ</v>
          </cell>
        </row>
        <row r="164">
          <cell r="A164" t="str">
            <v>62033100</v>
          </cell>
          <cell r="B164">
            <v>1</v>
          </cell>
          <cell r="C164" t="str">
            <v>សម្លៀក​បំពាក់</v>
          </cell>
          <cell r="D164" t="str">
            <v>EX</v>
          </cell>
          <cell r="F164" t="str">
            <v>22089070</v>
          </cell>
          <cell r="G164">
            <v>4</v>
          </cell>
          <cell r="H164" t="str">
            <v xml:space="preserve"> ស្រាចំរុះ</v>
          </cell>
        </row>
        <row r="165">
          <cell r="A165" t="str">
            <v>62033210</v>
          </cell>
          <cell r="B165">
            <v>1</v>
          </cell>
          <cell r="C165" t="str">
            <v>សម្លៀក​បំពាក់</v>
          </cell>
          <cell r="D165" t="str">
            <v>EX</v>
          </cell>
          <cell r="F165" t="str">
            <v>22089080</v>
          </cell>
          <cell r="G165">
            <v>4</v>
          </cell>
          <cell r="H165" t="str">
            <v xml:space="preserve"> ស្រាចំរុះ</v>
          </cell>
        </row>
        <row r="166">
          <cell r="A166" t="str">
            <v>62033290</v>
          </cell>
          <cell r="B166">
            <v>1</v>
          </cell>
          <cell r="C166" t="str">
            <v>សម្លៀក​បំពាក់</v>
          </cell>
          <cell r="D166" t="str">
            <v>EX</v>
          </cell>
          <cell r="F166" t="str">
            <v>22089091</v>
          </cell>
          <cell r="G166">
            <v>4</v>
          </cell>
          <cell r="H166" t="str">
            <v xml:space="preserve"> ស្រាចំរុះ</v>
          </cell>
        </row>
        <row r="167">
          <cell r="A167" t="str">
            <v>62033300</v>
          </cell>
          <cell r="B167">
            <v>1</v>
          </cell>
          <cell r="C167" t="str">
            <v>សម្លៀក​បំពាក់</v>
          </cell>
          <cell r="D167" t="str">
            <v>EX</v>
          </cell>
          <cell r="F167" t="str">
            <v>22089099</v>
          </cell>
          <cell r="G167">
            <v>4</v>
          </cell>
          <cell r="H167" t="str">
            <v xml:space="preserve"> ស្រាចំរុះ</v>
          </cell>
        </row>
        <row r="168">
          <cell r="A168" t="str">
            <v>62033900</v>
          </cell>
          <cell r="B168">
            <v>1</v>
          </cell>
          <cell r="C168" t="str">
            <v>សម្លៀក​បំពាក់</v>
          </cell>
          <cell r="D168" t="str">
            <v>EX</v>
          </cell>
          <cell r="F168" t="str">
            <v>22011010</v>
          </cell>
          <cell r="G168">
            <v>5</v>
          </cell>
          <cell r="H168" t="str">
            <v xml:space="preserve"> ទឹកបរិសុទ្ធ</v>
          </cell>
        </row>
        <row r="169">
          <cell r="A169" t="str">
            <v>62034100</v>
          </cell>
          <cell r="B169">
            <v>1</v>
          </cell>
          <cell r="C169" t="str">
            <v>សម្លៀក​បំពាក់</v>
          </cell>
          <cell r="D169" t="str">
            <v>EX</v>
          </cell>
          <cell r="F169" t="str">
            <v>22011020</v>
          </cell>
          <cell r="G169">
            <v>5</v>
          </cell>
          <cell r="H169" t="str">
            <v xml:space="preserve"> ទឹកបរិសុទ្ធ</v>
          </cell>
        </row>
        <row r="170">
          <cell r="A170" t="str">
            <v>62034210</v>
          </cell>
          <cell r="B170">
            <v>1</v>
          </cell>
          <cell r="C170" t="str">
            <v>សម្លៀក​បំពាក់</v>
          </cell>
          <cell r="D170" t="str">
            <v>EX</v>
          </cell>
          <cell r="F170" t="str">
            <v>22019090</v>
          </cell>
          <cell r="G170">
            <v>5</v>
          </cell>
          <cell r="H170" t="str">
            <v xml:space="preserve"> ទឹកបរិសុទ្ធ</v>
          </cell>
        </row>
        <row r="171">
          <cell r="A171" t="str">
            <v>62034290</v>
          </cell>
          <cell r="B171">
            <v>1</v>
          </cell>
          <cell r="C171" t="str">
            <v>សម្លៀក​បំពាក់</v>
          </cell>
          <cell r="D171" t="str">
            <v>EX</v>
          </cell>
          <cell r="F171" t="str">
            <v>20091100</v>
          </cell>
          <cell r="G171">
            <v>6</v>
          </cell>
          <cell r="H171" t="str">
            <v xml:space="preserve"> ទឹកដមផ្លែឈើ និងទឹកដមបន្លែ</v>
          </cell>
        </row>
        <row r="172">
          <cell r="A172" t="str">
            <v>62034300</v>
          </cell>
          <cell r="B172">
            <v>1</v>
          </cell>
          <cell r="C172" t="str">
            <v>សម្លៀក​បំពាក់</v>
          </cell>
          <cell r="D172" t="str">
            <v>EX</v>
          </cell>
          <cell r="F172" t="str">
            <v>20091200</v>
          </cell>
          <cell r="G172">
            <v>6</v>
          </cell>
          <cell r="H172" t="str">
            <v xml:space="preserve"> ទឹកដមផ្លែឈើ និងទឹកដមបន្លែ</v>
          </cell>
        </row>
        <row r="173">
          <cell r="A173" t="str">
            <v>62034910</v>
          </cell>
          <cell r="B173">
            <v>1</v>
          </cell>
          <cell r="C173" t="str">
            <v>សម្លៀក​បំពាក់</v>
          </cell>
          <cell r="D173" t="str">
            <v>EX</v>
          </cell>
          <cell r="F173" t="str">
            <v>20091900</v>
          </cell>
          <cell r="G173">
            <v>6</v>
          </cell>
          <cell r="H173" t="str">
            <v xml:space="preserve"> ទឹកដមផ្លែឈើ និងទឹកដមបន្លែ</v>
          </cell>
        </row>
        <row r="174">
          <cell r="A174" t="str">
            <v>62034990</v>
          </cell>
          <cell r="B174">
            <v>1</v>
          </cell>
          <cell r="C174" t="str">
            <v>សម្លៀក​បំពាក់</v>
          </cell>
          <cell r="D174" t="str">
            <v>EX</v>
          </cell>
          <cell r="F174" t="str">
            <v>20092100</v>
          </cell>
          <cell r="G174">
            <v>6</v>
          </cell>
          <cell r="H174" t="str">
            <v xml:space="preserve"> ទឹកដមផ្លែឈើ និងទឹកដមបន្លែ</v>
          </cell>
        </row>
        <row r="175">
          <cell r="A175" t="str">
            <v>62041100</v>
          </cell>
          <cell r="B175">
            <v>1</v>
          </cell>
          <cell r="C175" t="str">
            <v>សម្លៀក​បំពាក់</v>
          </cell>
          <cell r="D175" t="str">
            <v>EX</v>
          </cell>
          <cell r="F175" t="str">
            <v>20092900</v>
          </cell>
          <cell r="G175">
            <v>6</v>
          </cell>
          <cell r="H175" t="str">
            <v xml:space="preserve"> ទឹកដមផ្លែឈើ និងទឹកដមបន្លែ</v>
          </cell>
        </row>
        <row r="176">
          <cell r="A176" t="str">
            <v>62041210</v>
          </cell>
          <cell r="B176">
            <v>1</v>
          </cell>
          <cell r="C176" t="str">
            <v>សម្លៀក​បំពាក់</v>
          </cell>
          <cell r="D176" t="str">
            <v>EX</v>
          </cell>
          <cell r="F176" t="str">
            <v>20093100</v>
          </cell>
          <cell r="G176">
            <v>6</v>
          </cell>
          <cell r="H176" t="str">
            <v xml:space="preserve"> ទឹកដមផ្លែឈើ និងទឹកដមបន្លែ</v>
          </cell>
        </row>
        <row r="177">
          <cell r="A177" t="str">
            <v>62041290</v>
          </cell>
          <cell r="B177">
            <v>1</v>
          </cell>
          <cell r="C177" t="str">
            <v>សម្លៀក​បំពាក់</v>
          </cell>
          <cell r="D177" t="str">
            <v>EX</v>
          </cell>
          <cell r="F177" t="str">
            <v>20093900</v>
          </cell>
          <cell r="G177">
            <v>6</v>
          </cell>
          <cell r="H177" t="str">
            <v xml:space="preserve"> ទឹកដមផ្លែឈើ និងទឹកដមបន្លែ</v>
          </cell>
        </row>
        <row r="178">
          <cell r="A178" t="str">
            <v>62041300</v>
          </cell>
          <cell r="B178">
            <v>1</v>
          </cell>
          <cell r="C178" t="str">
            <v>សម្លៀក​បំពាក់</v>
          </cell>
          <cell r="D178" t="str">
            <v>EX</v>
          </cell>
          <cell r="F178" t="str">
            <v>20094100</v>
          </cell>
          <cell r="G178">
            <v>6</v>
          </cell>
          <cell r="H178" t="str">
            <v xml:space="preserve"> ទឹកដមផ្លែឈើ និងទឹកដមបន្លែ</v>
          </cell>
        </row>
        <row r="179">
          <cell r="A179" t="str">
            <v>62041911</v>
          </cell>
          <cell r="B179">
            <v>1</v>
          </cell>
          <cell r="C179" t="str">
            <v>សម្លៀក​បំពាក់</v>
          </cell>
          <cell r="D179" t="str">
            <v>EX</v>
          </cell>
          <cell r="F179" t="str">
            <v>20094900</v>
          </cell>
          <cell r="G179">
            <v>6</v>
          </cell>
          <cell r="H179" t="str">
            <v xml:space="preserve"> ទឹកដមផ្លែឈើ និងទឹកដមបន្លែ</v>
          </cell>
        </row>
        <row r="180">
          <cell r="A180" t="str">
            <v>62041919</v>
          </cell>
          <cell r="B180">
            <v>1</v>
          </cell>
          <cell r="C180" t="str">
            <v>សម្លៀក​បំពាក់</v>
          </cell>
          <cell r="D180" t="str">
            <v>EX</v>
          </cell>
          <cell r="F180" t="str">
            <v>20095000</v>
          </cell>
          <cell r="G180">
            <v>6</v>
          </cell>
          <cell r="H180" t="str">
            <v xml:space="preserve"> ទឹកដមផ្លែឈើ និងទឹកដមបន្លែ</v>
          </cell>
        </row>
        <row r="181">
          <cell r="A181" t="str">
            <v>62041990</v>
          </cell>
          <cell r="B181">
            <v>1</v>
          </cell>
          <cell r="C181" t="str">
            <v>សម្លៀក​បំពាក់</v>
          </cell>
          <cell r="D181" t="str">
            <v>EX</v>
          </cell>
          <cell r="F181" t="str">
            <v>20096100</v>
          </cell>
          <cell r="G181">
            <v>6</v>
          </cell>
          <cell r="H181" t="str">
            <v xml:space="preserve"> ទឹកដមផ្លែឈើ និងទឹកដមបន្លែ</v>
          </cell>
        </row>
        <row r="182">
          <cell r="A182" t="str">
            <v>62042100</v>
          </cell>
          <cell r="B182">
            <v>1</v>
          </cell>
          <cell r="C182" t="str">
            <v>សម្លៀក​បំពាក់</v>
          </cell>
          <cell r="D182" t="str">
            <v>EX</v>
          </cell>
          <cell r="F182" t="str">
            <v>20096900</v>
          </cell>
          <cell r="G182">
            <v>6</v>
          </cell>
          <cell r="H182" t="str">
            <v xml:space="preserve"> ទឹកដមផ្លែឈើ និងទឹកដមបន្លែ</v>
          </cell>
        </row>
        <row r="183">
          <cell r="A183" t="str">
            <v>62042210</v>
          </cell>
          <cell r="B183">
            <v>1</v>
          </cell>
          <cell r="C183" t="str">
            <v>សម្លៀក​បំពាក់</v>
          </cell>
          <cell r="D183" t="str">
            <v>EX</v>
          </cell>
          <cell r="F183" t="str">
            <v>20097100</v>
          </cell>
          <cell r="G183">
            <v>6</v>
          </cell>
          <cell r="H183" t="str">
            <v xml:space="preserve"> ទឹកដមផ្លែឈើ និងទឹកដមបន្លែ</v>
          </cell>
        </row>
        <row r="184">
          <cell r="A184" t="str">
            <v>62042290</v>
          </cell>
          <cell r="B184">
            <v>1</v>
          </cell>
          <cell r="C184" t="str">
            <v>សម្លៀក​បំពាក់</v>
          </cell>
          <cell r="D184" t="str">
            <v>EX</v>
          </cell>
          <cell r="F184" t="str">
            <v>20097900</v>
          </cell>
          <cell r="G184">
            <v>6</v>
          </cell>
          <cell r="H184" t="str">
            <v xml:space="preserve"> ទឹកដមផ្លែឈើ និងទឹកដមបន្លែ</v>
          </cell>
        </row>
        <row r="185">
          <cell r="A185" t="str">
            <v>62042300</v>
          </cell>
          <cell r="B185">
            <v>1</v>
          </cell>
          <cell r="C185" t="str">
            <v>សម្លៀក​បំពាក់</v>
          </cell>
          <cell r="D185" t="str">
            <v>EX</v>
          </cell>
          <cell r="F185" t="str">
            <v>20098110</v>
          </cell>
          <cell r="G185">
            <v>6</v>
          </cell>
          <cell r="H185" t="str">
            <v xml:space="preserve"> ទឹកដមផ្លែឈើ និងទឹកដមបន្លែ</v>
          </cell>
        </row>
        <row r="186">
          <cell r="A186" t="str">
            <v>62042910</v>
          </cell>
          <cell r="B186">
            <v>1</v>
          </cell>
          <cell r="C186" t="str">
            <v>សម្លៀក​បំពាក់</v>
          </cell>
          <cell r="D186" t="str">
            <v>EX</v>
          </cell>
          <cell r="F186" t="str">
            <v>20098190</v>
          </cell>
          <cell r="G186">
            <v>6</v>
          </cell>
          <cell r="H186" t="str">
            <v xml:space="preserve"> ទឹកដមផ្លែឈើ និងទឹកដមបន្លែ</v>
          </cell>
        </row>
        <row r="187">
          <cell r="A187" t="str">
            <v>62042990</v>
          </cell>
          <cell r="B187">
            <v>1</v>
          </cell>
          <cell r="C187" t="str">
            <v>សម្លៀក​បំពាក់</v>
          </cell>
          <cell r="D187" t="str">
            <v>EX</v>
          </cell>
          <cell r="F187" t="str">
            <v>20098910</v>
          </cell>
          <cell r="G187">
            <v>6</v>
          </cell>
          <cell r="H187" t="str">
            <v xml:space="preserve"> ទឹកដមផ្លែឈើ និងទឹកដមបន្លែ</v>
          </cell>
        </row>
        <row r="188">
          <cell r="A188" t="str">
            <v>62043100</v>
          </cell>
          <cell r="B188">
            <v>1</v>
          </cell>
          <cell r="C188" t="str">
            <v>សម្លៀក​បំពាក់</v>
          </cell>
          <cell r="D188" t="str">
            <v>EX</v>
          </cell>
          <cell r="F188" t="str">
            <v>20098920</v>
          </cell>
          <cell r="G188">
            <v>6</v>
          </cell>
          <cell r="H188" t="str">
            <v xml:space="preserve"> ទឹកដមផ្លែឈើ និងទឹកដមបន្លែ</v>
          </cell>
        </row>
        <row r="189">
          <cell r="A189" t="str">
            <v>62043210</v>
          </cell>
          <cell r="B189">
            <v>1</v>
          </cell>
          <cell r="C189" t="str">
            <v>សម្លៀក​បំពាក់</v>
          </cell>
          <cell r="D189" t="str">
            <v>EX</v>
          </cell>
          <cell r="F189" t="str">
            <v>20098930</v>
          </cell>
          <cell r="G189">
            <v>6</v>
          </cell>
          <cell r="H189" t="str">
            <v xml:space="preserve"> ទឹកដមផ្លែឈើ និងទឹកដមបន្លែ</v>
          </cell>
        </row>
        <row r="190">
          <cell r="A190" t="str">
            <v>62043290</v>
          </cell>
          <cell r="B190">
            <v>1</v>
          </cell>
          <cell r="C190" t="str">
            <v>សម្លៀក​បំពាក់</v>
          </cell>
          <cell r="D190" t="str">
            <v>EX</v>
          </cell>
          <cell r="F190" t="str">
            <v>20098940</v>
          </cell>
          <cell r="G190">
            <v>6</v>
          </cell>
          <cell r="H190" t="str">
            <v xml:space="preserve"> ទឹកដមផ្លែឈើ និងទឹកដមបន្លែ</v>
          </cell>
        </row>
        <row r="191">
          <cell r="A191" t="str">
            <v>62043300</v>
          </cell>
          <cell r="B191">
            <v>1</v>
          </cell>
          <cell r="C191" t="str">
            <v>សម្លៀក​បំពាក់</v>
          </cell>
          <cell r="D191" t="str">
            <v>EX</v>
          </cell>
          <cell r="F191" t="str">
            <v>20098991</v>
          </cell>
          <cell r="G191">
            <v>6</v>
          </cell>
          <cell r="H191" t="str">
            <v xml:space="preserve"> ទឹកដមផ្លែឈើ និងទឹកដមបន្លែ</v>
          </cell>
        </row>
        <row r="192">
          <cell r="A192" t="str">
            <v>62043911</v>
          </cell>
          <cell r="B192">
            <v>1</v>
          </cell>
          <cell r="C192" t="str">
            <v>សម្លៀក​បំពាក់</v>
          </cell>
          <cell r="D192" t="str">
            <v>EX</v>
          </cell>
          <cell r="F192" t="str">
            <v>20098999</v>
          </cell>
          <cell r="G192">
            <v>6</v>
          </cell>
          <cell r="H192" t="str">
            <v xml:space="preserve"> ទឹកដមផ្លែឈើ និងទឹកដមបន្លែ</v>
          </cell>
        </row>
        <row r="193">
          <cell r="A193" t="str">
            <v>62043919</v>
          </cell>
          <cell r="B193">
            <v>1</v>
          </cell>
          <cell r="C193" t="str">
            <v>សម្លៀក​បំពាក់</v>
          </cell>
          <cell r="D193" t="str">
            <v>EX</v>
          </cell>
          <cell r="F193" t="str">
            <v>20099010</v>
          </cell>
          <cell r="G193">
            <v>6</v>
          </cell>
          <cell r="H193" t="str">
            <v xml:space="preserve"> ទឹកដមផ្លែឈើ និងទឹកដមបន្លែ</v>
          </cell>
        </row>
        <row r="194">
          <cell r="A194" t="str">
            <v>62043990</v>
          </cell>
          <cell r="B194">
            <v>1</v>
          </cell>
          <cell r="C194" t="str">
            <v>សម្លៀក​បំពាក់</v>
          </cell>
          <cell r="D194" t="str">
            <v>EX</v>
          </cell>
          <cell r="F194" t="str">
            <v>20099091</v>
          </cell>
          <cell r="G194">
            <v>6</v>
          </cell>
          <cell r="H194" t="str">
            <v xml:space="preserve"> ទឹកដមផ្លែឈើ និងទឹកដមបន្លែ</v>
          </cell>
        </row>
        <row r="195">
          <cell r="A195" t="str">
            <v>62044100</v>
          </cell>
          <cell r="B195">
            <v>1</v>
          </cell>
          <cell r="C195" t="str">
            <v>សម្លៀក​បំពាក់</v>
          </cell>
          <cell r="D195" t="str">
            <v>EX</v>
          </cell>
          <cell r="F195" t="str">
            <v>20099099</v>
          </cell>
          <cell r="G195">
            <v>6</v>
          </cell>
          <cell r="H195" t="str">
            <v xml:space="preserve"> ទឹកដមផ្លែឈើ និងទឹកដមបន្លែ</v>
          </cell>
        </row>
        <row r="196">
          <cell r="A196" t="str">
            <v>62044210</v>
          </cell>
          <cell r="B196">
            <v>1</v>
          </cell>
          <cell r="C196" t="str">
            <v>សម្លៀក​បំពាក់</v>
          </cell>
          <cell r="D196" t="str">
            <v>EX</v>
          </cell>
          <cell r="F196" t="str">
            <v>22021020</v>
          </cell>
          <cell r="G196">
            <v>7</v>
          </cell>
          <cell r="H196" t="str">
            <v xml:space="preserve"> ភេសជ្ជៈផ្សេងទៀត</v>
          </cell>
        </row>
        <row r="197">
          <cell r="A197" t="str">
            <v>62044290</v>
          </cell>
          <cell r="B197">
            <v>1</v>
          </cell>
          <cell r="C197" t="str">
            <v>សម្លៀក​បំពាក់</v>
          </cell>
          <cell r="D197" t="str">
            <v>EX</v>
          </cell>
          <cell r="F197" t="str">
            <v>22021030</v>
          </cell>
          <cell r="G197">
            <v>7</v>
          </cell>
          <cell r="H197" t="str">
            <v xml:space="preserve"> ភេសជ្ជៈផ្សេងទៀត</v>
          </cell>
        </row>
        <row r="198">
          <cell r="A198" t="str">
            <v>62044300</v>
          </cell>
          <cell r="B198">
            <v>1</v>
          </cell>
          <cell r="C198" t="str">
            <v>សម្លៀក​បំពាក់</v>
          </cell>
          <cell r="D198" t="str">
            <v>EX</v>
          </cell>
          <cell r="F198" t="str">
            <v>22021090</v>
          </cell>
          <cell r="G198">
            <v>7</v>
          </cell>
          <cell r="H198" t="str">
            <v xml:space="preserve"> ភេសជ្ជៈផ្សេងទៀត</v>
          </cell>
        </row>
        <row r="199">
          <cell r="A199" t="str">
            <v>62044400</v>
          </cell>
          <cell r="B199">
            <v>1</v>
          </cell>
          <cell r="C199" t="str">
            <v>សម្លៀក​បំពាក់</v>
          </cell>
          <cell r="D199" t="str">
            <v>EX</v>
          </cell>
          <cell r="F199" t="str">
            <v>22029910</v>
          </cell>
          <cell r="G199">
            <v>7</v>
          </cell>
          <cell r="H199" t="str">
            <v xml:space="preserve"> ភេសជ្ជៈផ្សេងទៀត</v>
          </cell>
        </row>
        <row r="200">
          <cell r="A200" t="str">
            <v>62044910</v>
          </cell>
          <cell r="B200">
            <v>1</v>
          </cell>
          <cell r="C200" t="str">
            <v>សម្លៀក​បំពាក់</v>
          </cell>
          <cell r="D200" t="str">
            <v>EX</v>
          </cell>
          <cell r="F200" t="str">
            <v>22029920</v>
          </cell>
          <cell r="G200">
            <v>7</v>
          </cell>
          <cell r="H200" t="str">
            <v xml:space="preserve"> ភេសជ្ជៈផ្សេងទៀត</v>
          </cell>
        </row>
        <row r="201">
          <cell r="A201" t="str">
            <v>62044990</v>
          </cell>
          <cell r="B201">
            <v>1</v>
          </cell>
          <cell r="C201" t="str">
            <v>សម្លៀក​បំពាក់</v>
          </cell>
          <cell r="D201" t="str">
            <v>EX</v>
          </cell>
          <cell r="F201" t="str">
            <v>22029930</v>
          </cell>
          <cell r="G201">
            <v>7</v>
          </cell>
          <cell r="H201" t="str">
            <v xml:space="preserve"> ភេសជ្ជៈផ្សេងទៀត</v>
          </cell>
        </row>
        <row r="202">
          <cell r="A202" t="str">
            <v>62045100</v>
          </cell>
          <cell r="B202">
            <v>1</v>
          </cell>
          <cell r="C202" t="str">
            <v>សម្លៀក​បំពាក់</v>
          </cell>
          <cell r="D202" t="str">
            <v>EX</v>
          </cell>
          <cell r="F202" t="str">
            <v>22029940</v>
          </cell>
          <cell r="G202">
            <v>7</v>
          </cell>
          <cell r="H202" t="str">
            <v xml:space="preserve"> ភេសជ្ជៈផ្សេងទៀត</v>
          </cell>
        </row>
        <row r="203">
          <cell r="A203" t="str">
            <v>62045210</v>
          </cell>
          <cell r="B203">
            <v>1</v>
          </cell>
          <cell r="C203" t="str">
            <v>សម្លៀក​បំពាក់</v>
          </cell>
          <cell r="D203" t="str">
            <v>EX</v>
          </cell>
          <cell r="F203" t="str">
            <v>22029950</v>
          </cell>
          <cell r="G203">
            <v>7</v>
          </cell>
          <cell r="H203" t="str">
            <v xml:space="preserve"> ភេសជ្ជៈផ្សេងទៀត</v>
          </cell>
        </row>
        <row r="204">
          <cell r="A204" t="str">
            <v>62045290</v>
          </cell>
          <cell r="B204">
            <v>1</v>
          </cell>
          <cell r="C204" t="str">
            <v>សម្លៀក​បំពាក់</v>
          </cell>
          <cell r="D204" t="str">
            <v>EX</v>
          </cell>
          <cell r="F204" t="str">
            <v>22029990</v>
          </cell>
          <cell r="G204">
            <v>7</v>
          </cell>
          <cell r="H204" t="str">
            <v xml:space="preserve"> ភេសជ្ជៈផ្សេងទៀត</v>
          </cell>
        </row>
        <row r="205">
          <cell r="A205" t="str">
            <v>62045300</v>
          </cell>
          <cell r="B205">
            <v>1</v>
          </cell>
          <cell r="C205" t="str">
            <v>សម្លៀក​បំពាក់</v>
          </cell>
          <cell r="D205" t="str">
            <v>EX</v>
          </cell>
          <cell r="F205" t="str">
            <v>29224220</v>
          </cell>
          <cell r="G205">
            <v>8</v>
          </cell>
          <cell r="H205" t="str">
            <v xml:space="preserve"> ប៊ីចេង</v>
          </cell>
        </row>
        <row r="206">
          <cell r="A206" t="str">
            <v>62045910</v>
          </cell>
          <cell r="B206">
            <v>1</v>
          </cell>
          <cell r="C206" t="str">
            <v>សម្លៀក​បំពាក់</v>
          </cell>
          <cell r="D206" t="str">
            <v>EX</v>
          </cell>
          <cell r="F206" t="str">
            <v>17011200</v>
          </cell>
          <cell r="G206">
            <v>9</v>
          </cell>
          <cell r="H206" t="str">
            <v xml:space="preserve"> ស្ករស</v>
          </cell>
        </row>
        <row r="207">
          <cell r="A207" t="str">
            <v>62045990</v>
          </cell>
          <cell r="B207">
            <v>1</v>
          </cell>
          <cell r="C207" t="str">
            <v>សម្លៀក​បំពាក់</v>
          </cell>
          <cell r="D207" t="str">
            <v>EX</v>
          </cell>
          <cell r="F207" t="str">
            <v>17011300</v>
          </cell>
          <cell r="G207">
            <v>9</v>
          </cell>
          <cell r="H207" t="str">
            <v xml:space="preserve"> ស្ករស</v>
          </cell>
        </row>
        <row r="208">
          <cell r="A208" t="str">
            <v>62046100</v>
          </cell>
          <cell r="B208">
            <v>1</v>
          </cell>
          <cell r="C208" t="str">
            <v>សម្លៀក​បំពាក់</v>
          </cell>
          <cell r="D208" t="str">
            <v>EX</v>
          </cell>
          <cell r="F208" t="str">
            <v>17011400</v>
          </cell>
          <cell r="G208">
            <v>9</v>
          </cell>
          <cell r="H208" t="str">
            <v xml:space="preserve"> ស្ករស</v>
          </cell>
        </row>
        <row r="209">
          <cell r="A209" t="str">
            <v>62046200</v>
          </cell>
          <cell r="B209">
            <v>1</v>
          </cell>
          <cell r="C209" t="str">
            <v>សម្លៀក​បំពាក់</v>
          </cell>
          <cell r="D209" t="str">
            <v>EX</v>
          </cell>
          <cell r="F209" t="str">
            <v>17019100</v>
          </cell>
          <cell r="G209">
            <v>9</v>
          </cell>
          <cell r="H209" t="str">
            <v xml:space="preserve"> ស្ករស</v>
          </cell>
        </row>
        <row r="210">
          <cell r="A210" t="str">
            <v>62046300</v>
          </cell>
          <cell r="B210">
            <v>1</v>
          </cell>
          <cell r="C210" t="str">
            <v>សម្លៀក​បំពាក់</v>
          </cell>
          <cell r="D210" t="str">
            <v>EX</v>
          </cell>
          <cell r="F210" t="str">
            <v>17019910</v>
          </cell>
          <cell r="G210">
            <v>9</v>
          </cell>
          <cell r="H210" t="str">
            <v xml:space="preserve"> ស្ករស</v>
          </cell>
        </row>
        <row r="211">
          <cell r="A211" t="str">
            <v>62046900</v>
          </cell>
          <cell r="B211">
            <v>1</v>
          </cell>
          <cell r="C211" t="str">
            <v>សម្លៀក​បំពាក់</v>
          </cell>
          <cell r="D211" t="str">
            <v>EX</v>
          </cell>
          <cell r="F211" t="str">
            <v>17019990</v>
          </cell>
          <cell r="G211">
            <v>9</v>
          </cell>
          <cell r="H211" t="str">
            <v xml:space="preserve"> ស្ករស</v>
          </cell>
        </row>
        <row r="212">
          <cell r="A212" t="str">
            <v>62052010</v>
          </cell>
          <cell r="B212">
            <v>1</v>
          </cell>
          <cell r="C212" t="str">
            <v>សម្លៀក​បំពាក់</v>
          </cell>
          <cell r="D212" t="str">
            <v>EX</v>
          </cell>
          <cell r="F212" t="str">
            <v>15071000</v>
          </cell>
          <cell r="G212">
            <v>10</v>
          </cell>
          <cell r="H212" t="str">
            <v xml:space="preserve"> ប្រេងឆា</v>
          </cell>
        </row>
        <row r="213">
          <cell r="A213" t="str">
            <v>62052020</v>
          </cell>
          <cell r="B213">
            <v>1</v>
          </cell>
          <cell r="C213" t="str">
            <v>សម្លៀក​បំពាក់</v>
          </cell>
          <cell r="D213" t="str">
            <v>EX</v>
          </cell>
          <cell r="F213" t="str">
            <v>15079010</v>
          </cell>
          <cell r="G213">
            <v>10</v>
          </cell>
          <cell r="H213" t="str">
            <v xml:space="preserve"> ប្រេងឆា</v>
          </cell>
        </row>
        <row r="214">
          <cell r="A214" t="str">
            <v>62052090</v>
          </cell>
          <cell r="B214">
            <v>1</v>
          </cell>
          <cell r="C214" t="str">
            <v>សម្លៀក​បំពាក់</v>
          </cell>
          <cell r="D214" t="str">
            <v>EX</v>
          </cell>
          <cell r="F214" t="str">
            <v>15079020</v>
          </cell>
          <cell r="G214">
            <v>10</v>
          </cell>
          <cell r="H214" t="str">
            <v xml:space="preserve"> ប្រេងឆា</v>
          </cell>
        </row>
        <row r="215">
          <cell r="A215" t="str">
            <v>62053010</v>
          </cell>
          <cell r="B215">
            <v>1</v>
          </cell>
          <cell r="C215" t="str">
            <v>សម្លៀក​បំពាក់</v>
          </cell>
          <cell r="D215" t="str">
            <v>EX</v>
          </cell>
          <cell r="F215" t="str">
            <v>15079090</v>
          </cell>
          <cell r="G215">
            <v>10</v>
          </cell>
          <cell r="H215" t="str">
            <v xml:space="preserve"> ប្រេងឆា</v>
          </cell>
        </row>
        <row r="216">
          <cell r="A216" t="str">
            <v>62053090</v>
          </cell>
          <cell r="B216">
            <v>1</v>
          </cell>
          <cell r="C216" t="str">
            <v>សម្លៀក​បំពាក់</v>
          </cell>
          <cell r="D216" t="str">
            <v>EX</v>
          </cell>
          <cell r="F216" t="str">
            <v>15081000</v>
          </cell>
          <cell r="G216">
            <v>10</v>
          </cell>
          <cell r="H216" t="str">
            <v xml:space="preserve"> ប្រេងឆា</v>
          </cell>
        </row>
        <row r="217">
          <cell r="A217" t="str">
            <v>62059010</v>
          </cell>
          <cell r="B217">
            <v>1</v>
          </cell>
          <cell r="C217" t="str">
            <v>សម្លៀក​បំពាក់</v>
          </cell>
          <cell r="D217" t="str">
            <v>EX</v>
          </cell>
          <cell r="F217" t="str">
            <v>15089000</v>
          </cell>
          <cell r="G217">
            <v>10</v>
          </cell>
          <cell r="H217" t="str">
            <v xml:space="preserve"> ប្រេងឆា</v>
          </cell>
        </row>
        <row r="218">
          <cell r="A218" t="str">
            <v>62059091</v>
          </cell>
          <cell r="B218">
            <v>1</v>
          </cell>
          <cell r="C218" t="str">
            <v>សម្លៀក​បំពាក់</v>
          </cell>
          <cell r="D218" t="str">
            <v>EX</v>
          </cell>
          <cell r="F218" t="str">
            <v>15092010</v>
          </cell>
          <cell r="G218">
            <v>10</v>
          </cell>
          <cell r="H218" t="str">
            <v xml:space="preserve"> ប្រេងឆា</v>
          </cell>
        </row>
        <row r="219">
          <cell r="A219" t="str">
            <v>62059092</v>
          </cell>
          <cell r="B219">
            <v>1</v>
          </cell>
          <cell r="C219" t="str">
            <v>សម្លៀក​បំពាក់</v>
          </cell>
          <cell r="D219" t="str">
            <v>EX</v>
          </cell>
          <cell r="F219" t="str">
            <v>15092090</v>
          </cell>
          <cell r="G219">
            <v>10</v>
          </cell>
          <cell r="H219" t="str">
            <v xml:space="preserve"> ប្រេងឆា</v>
          </cell>
        </row>
        <row r="220">
          <cell r="A220" t="str">
            <v>62059099</v>
          </cell>
          <cell r="B220">
            <v>1</v>
          </cell>
          <cell r="C220" t="str">
            <v>សម្លៀក​បំពាក់</v>
          </cell>
          <cell r="D220" t="str">
            <v>EX</v>
          </cell>
          <cell r="F220" t="str">
            <v>15093000</v>
          </cell>
          <cell r="G220">
            <v>10</v>
          </cell>
          <cell r="H220" t="str">
            <v xml:space="preserve"> ប្រេងឆា</v>
          </cell>
        </row>
        <row r="221">
          <cell r="A221" t="str">
            <v>62061010</v>
          </cell>
          <cell r="B221">
            <v>1</v>
          </cell>
          <cell r="C221" t="str">
            <v>សម្លៀក​បំពាក់</v>
          </cell>
          <cell r="D221" t="str">
            <v>EX</v>
          </cell>
          <cell r="F221" t="str">
            <v>15094000</v>
          </cell>
          <cell r="G221">
            <v>10</v>
          </cell>
          <cell r="H221" t="str">
            <v xml:space="preserve"> ប្រេងឆា</v>
          </cell>
        </row>
        <row r="222">
          <cell r="A222" t="str">
            <v>62061090</v>
          </cell>
          <cell r="B222">
            <v>1</v>
          </cell>
          <cell r="C222" t="str">
            <v>សម្លៀក​បំពាក់</v>
          </cell>
          <cell r="D222" t="str">
            <v>EX</v>
          </cell>
          <cell r="F222" t="str">
            <v>15099011</v>
          </cell>
          <cell r="G222">
            <v>10</v>
          </cell>
          <cell r="H222" t="str">
            <v xml:space="preserve"> ប្រេងឆា</v>
          </cell>
        </row>
        <row r="223">
          <cell r="A223" t="str">
            <v>62062000</v>
          </cell>
          <cell r="B223">
            <v>1</v>
          </cell>
          <cell r="C223" t="str">
            <v>សម្លៀក​បំពាក់</v>
          </cell>
          <cell r="D223" t="str">
            <v>EX</v>
          </cell>
          <cell r="F223" t="str">
            <v>15099019</v>
          </cell>
          <cell r="G223">
            <v>10</v>
          </cell>
          <cell r="H223" t="str">
            <v xml:space="preserve"> ប្រេងឆា</v>
          </cell>
        </row>
        <row r="224">
          <cell r="A224" t="str">
            <v>62063010</v>
          </cell>
          <cell r="B224">
            <v>1</v>
          </cell>
          <cell r="C224" t="str">
            <v>សម្លៀក​បំពាក់</v>
          </cell>
          <cell r="D224" t="str">
            <v>EX</v>
          </cell>
          <cell r="F224" t="str">
            <v>15099091</v>
          </cell>
          <cell r="G224">
            <v>10</v>
          </cell>
          <cell r="H224" t="str">
            <v xml:space="preserve"> ប្រេងឆា</v>
          </cell>
        </row>
        <row r="225">
          <cell r="A225" t="str">
            <v>62063090</v>
          </cell>
          <cell r="B225">
            <v>1</v>
          </cell>
          <cell r="C225" t="str">
            <v>សម្លៀក​បំពាក់</v>
          </cell>
          <cell r="D225" t="str">
            <v>EX</v>
          </cell>
          <cell r="F225" t="str">
            <v>15099099</v>
          </cell>
          <cell r="G225">
            <v>10</v>
          </cell>
          <cell r="H225" t="str">
            <v xml:space="preserve"> ប្រេងឆា</v>
          </cell>
        </row>
        <row r="226">
          <cell r="A226" t="str">
            <v>62064000</v>
          </cell>
          <cell r="B226">
            <v>1</v>
          </cell>
          <cell r="C226" t="str">
            <v>សម្លៀក​បំពាក់</v>
          </cell>
          <cell r="D226" t="str">
            <v>EX</v>
          </cell>
          <cell r="F226" t="str">
            <v>15101000</v>
          </cell>
          <cell r="G226">
            <v>10</v>
          </cell>
          <cell r="H226" t="str">
            <v xml:space="preserve"> ប្រេងឆា</v>
          </cell>
        </row>
        <row r="227">
          <cell r="A227" t="str">
            <v>62069000</v>
          </cell>
          <cell r="B227">
            <v>1</v>
          </cell>
          <cell r="C227" t="str">
            <v>សម្លៀក​បំពាក់</v>
          </cell>
          <cell r="D227" t="str">
            <v>EX</v>
          </cell>
          <cell r="F227" t="str">
            <v>15109010</v>
          </cell>
          <cell r="G227">
            <v>10</v>
          </cell>
          <cell r="H227" t="str">
            <v xml:space="preserve"> ប្រេងឆា</v>
          </cell>
        </row>
        <row r="228">
          <cell r="A228" t="str">
            <v>62071100</v>
          </cell>
          <cell r="B228">
            <v>1</v>
          </cell>
          <cell r="C228" t="str">
            <v>សម្លៀក​បំពាក់</v>
          </cell>
          <cell r="D228" t="str">
            <v>EX</v>
          </cell>
          <cell r="F228" t="str">
            <v>15109020</v>
          </cell>
          <cell r="G228">
            <v>10</v>
          </cell>
          <cell r="H228" t="str">
            <v xml:space="preserve"> ប្រេងឆា</v>
          </cell>
        </row>
        <row r="229">
          <cell r="A229" t="str">
            <v>62071900</v>
          </cell>
          <cell r="B229">
            <v>1</v>
          </cell>
          <cell r="C229" t="str">
            <v>សម្លៀក​បំពាក់</v>
          </cell>
          <cell r="D229" t="str">
            <v>EX</v>
          </cell>
          <cell r="F229" t="str">
            <v>15109090</v>
          </cell>
          <cell r="G229">
            <v>10</v>
          </cell>
          <cell r="H229" t="str">
            <v xml:space="preserve"> ប្រេងឆា</v>
          </cell>
        </row>
        <row r="230">
          <cell r="A230" t="str">
            <v>62072110</v>
          </cell>
          <cell r="B230">
            <v>1</v>
          </cell>
          <cell r="C230" t="str">
            <v>សម្លៀក​បំពាក់</v>
          </cell>
          <cell r="D230" t="str">
            <v>EX</v>
          </cell>
          <cell r="F230" t="str">
            <v>15111000</v>
          </cell>
          <cell r="G230">
            <v>10</v>
          </cell>
          <cell r="H230" t="str">
            <v xml:space="preserve"> ប្រេងឆា</v>
          </cell>
        </row>
        <row r="231">
          <cell r="A231" t="str">
            <v>62072190</v>
          </cell>
          <cell r="B231">
            <v>1</v>
          </cell>
          <cell r="C231" t="str">
            <v>សម្លៀក​បំពាក់</v>
          </cell>
          <cell r="D231" t="str">
            <v>EX</v>
          </cell>
          <cell r="F231" t="str">
            <v>15119020</v>
          </cell>
          <cell r="G231">
            <v>10</v>
          </cell>
          <cell r="H231" t="str">
            <v xml:space="preserve"> ប្រេងឆា</v>
          </cell>
        </row>
        <row r="232">
          <cell r="A232" t="str">
            <v>62072200</v>
          </cell>
          <cell r="B232">
            <v>1</v>
          </cell>
          <cell r="C232" t="str">
            <v>សម្លៀក​បំពាក់</v>
          </cell>
          <cell r="D232" t="str">
            <v>EX</v>
          </cell>
          <cell r="F232" t="str">
            <v>15119031</v>
          </cell>
          <cell r="G232">
            <v>10</v>
          </cell>
          <cell r="H232" t="str">
            <v xml:space="preserve"> ប្រេងឆា</v>
          </cell>
        </row>
        <row r="233">
          <cell r="A233" t="str">
            <v>62072910</v>
          </cell>
          <cell r="B233">
            <v>1</v>
          </cell>
          <cell r="C233" t="str">
            <v>សម្លៀក​បំពាក់</v>
          </cell>
          <cell r="D233" t="str">
            <v>EX</v>
          </cell>
          <cell r="F233" t="str">
            <v>15119032</v>
          </cell>
          <cell r="G233">
            <v>10</v>
          </cell>
          <cell r="H233" t="str">
            <v xml:space="preserve"> ប្រេងឆា</v>
          </cell>
        </row>
        <row r="234">
          <cell r="A234" t="str">
            <v>62072990</v>
          </cell>
          <cell r="B234">
            <v>1</v>
          </cell>
          <cell r="C234" t="str">
            <v>សម្លៀក​បំពាក់</v>
          </cell>
          <cell r="D234" t="str">
            <v>EX</v>
          </cell>
          <cell r="F234" t="str">
            <v>15119036</v>
          </cell>
          <cell r="G234">
            <v>10</v>
          </cell>
          <cell r="H234" t="str">
            <v xml:space="preserve"> ប្រេងឆា</v>
          </cell>
        </row>
        <row r="235">
          <cell r="A235" t="str">
            <v>62079100</v>
          </cell>
          <cell r="B235">
            <v>1</v>
          </cell>
          <cell r="C235" t="str">
            <v>សម្លៀក​បំពាក់</v>
          </cell>
          <cell r="D235" t="str">
            <v>EX</v>
          </cell>
          <cell r="F235" t="str">
            <v>15119037</v>
          </cell>
          <cell r="G235">
            <v>10</v>
          </cell>
          <cell r="H235" t="str">
            <v xml:space="preserve"> ប្រេងឆា</v>
          </cell>
        </row>
        <row r="236">
          <cell r="A236" t="str">
            <v>62079910</v>
          </cell>
          <cell r="B236">
            <v>1</v>
          </cell>
          <cell r="C236" t="str">
            <v>សម្លៀក​បំពាក់</v>
          </cell>
          <cell r="D236" t="str">
            <v>EX</v>
          </cell>
          <cell r="F236" t="str">
            <v>15119039</v>
          </cell>
          <cell r="G236">
            <v>10</v>
          </cell>
          <cell r="H236" t="str">
            <v xml:space="preserve"> ប្រេងឆា</v>
          </cell>
        </row>
        <row r="237">
          <cell r="A237" t="str">
            <v>62079990</v>
          </cell>
          <cell r="B237">
            <v>1</v>
          </cell>
          <cell r="C237" t="str">
            <v>សម្លៀក​បំពាក់</v>
          </cell>
          <cell r="D237" t="str">
            <v>EX</v>
          </cell>
          <cell r="F237" t="str">
            <v>15119041</v>
          </cell>
          <cell r="G237">
            <v>10</v>
          </cell>
          <cell r="H237" t="str">
            <v xml:space="preserve"> ប្រេងឆា</v>
          </cell>
        </row>
        <row r="238">
          <cell r="A238" t="str">
            <v>62081100</v>
          </cell>
          <cell r="B238">
            <v>1</v>
          </cell>
          <cell r="C238" t="str">
            <v>សម្លៀក​បំពាក់</v>
          </cell>
          <cell r="D238" t="str">
            <v>EX</v>
          </cell>
          <cell r="F238" t="str">
            <v>15119042</v>
          </cell>
          <cell r="G238">
            <v>10</v>
          </cell>
          <cell r="H238" t="str">
            <v xml:space="preserve"> ប្រេងឆា</v>
          </cell>
        </row>
        <row r="239">
          <cell r="A239" t="str">
            <v>62081900</v>
          </cell>
          <cell r="B239">
            <v>1</v>
          </cell>
          <cell r="C239" t="str">
            <v>សម្លៀក​បំពាក់</v>
          </cell>
          <cell r="D239" t="str">
            <v>EX</v>
          </cell>
          <cell r="F239" t="str">
            <v>15119049</v>
          </cell>
          <cell r="G239">
            <v>10</v>
          </cell>
          <cell r="H239" t="str">
            <v xml:space="preserve"> ប្រេងឆា</v>
          </cell>
        </row>
        <row r="240">
          <cell r="A240" t="str">
            <v>62082110</v>
          </cell>
          <cell r="B240">
            <v>1</v>
          </cell>
          <cell r="C240" t="str">
            <v>សម្លៀក​បំពាក់</v>
          </cell>
          <cell r="D240" t="str">
            <v>EX</v>
          </cell>
          <cell r="F240" t="str">
            <v>15121100</v>
          </cell>
          <cell r="G240">
            <v>10</v>
          </cell>
          <cell r="H240" t="str">
            <v xml:space="preserve"> ប្រេងឆា</v>
          </cell>
        </row>
        <row r="241">
          <cell r="A241" t="str">
            <v>62082190</v>
          </cell>
          <cell r="B241">
            <v>1</v>
          </cell>
          <cell r="C241" t="str">
            <v>សម្លៀក​បំពាក់</v>
          </cell>
          <cell r="D241" t="str">
            <v>EX</v>
          </cell>
          <cell r="F241" t="str">
            <v>15121910</v>
          </cell>
          <cell r="G241">
            <v>10</v>
          </cell>
          <cell r="H241" t="str">
            <v xml:space="preserve"> ប្រេងឆា</v>
          </cell>
        </row>
        <row r="242">
          <cell r="A242" t="str">
            <v>62082200</v>
          </cell>
          <cell r="B242">
            <v>1</v>
          </cell>
          <cell r="C242" t="str">
            <v>សម្លៀក​បំពាក់</v>
          </cell>
          <cell r="D242" t="str">
            <v>EX</v>
          </cell>
          <cell r="F242" t="str">
            <v>15121920</v>
          </cell>
          <cell r="G242">
            <v>10</v>
          </cell>
          <cell r="H242" t="str">
            <v xml:space="preserve"> ប្រេងឆា</v>
          </cell>
        </row>
        <row r="243">
          <cell r="A243" t="str">
            <v>62082910</v>
          </cell>
          <cell r="B243">
            <v>1</v>
          </cell>
          <cell r="C243" t="str">
            <v>សម្លៀក​បំពាក់</v>
          </cell>
          <cell r="D243" t="str">
            <v>EX</v>
          </cell>
          <cell r="F243" t="str">
            <v>15121990</v>
          </cell>
          <cell r="G243">
            <v>10</v>
          </cell>
          <cell r="H243" t="str">
            <v xml:space="preserve"> ប្រេងឆា</v>
          </cell>
        </row>
        <row r="244">
          <cell r="A244" t="str">
            <v>62082990</v>
          </cell>
          <cell r="B244">
            <v>1</v>
          </cell>
          <cell r="C244" t="str">
            <v>សម្លៀក​បំពាក់</v>
          </cell>
          <cell r="D244" t="str">
            <v>EX</v>
          </cell>
          <cell r="F244" t="str">
            <v>15122100</v>
          </cell>
          <cell r="G244">
            <v>10</v>
          </cell>
          <cell r="H244" t="str">
            <v xml:space="preserve"> ប្រេងឆា</v>
          </cell>
        </row>
        <row r="245">
          <cell r="A245" t="str">
            <v>62089110</v>
          </cell>
          <cell r="B245">
            <v>1</v>
          </cell>
          <cell r="C245" t="str">
            <v>សម្លៀក​បំពាក់</v>
          </cell>
          <cell r="D245" t="str">
            <v>EX</v>
          </cell>
          <cell r="F245" t="str">
            <v>15122910</v>
          </cell>
          <cell r="G245">
            <v>10</v>
          </cell>
          <cell r="H245" t="str">
            <v xml:space="preserve"> ប្រេងឆា</v>
          </cell>
        </row>
        <row r="246">
          <cell r="A246" t="str">
            <v>62089190</v>
          </cell>
          <cell r="B246">
            <v>1</v>
          </cell>
          <cell r="C246" t="str">
            <v>សម្លៀក​បំពាក់</v>
          </cell>
          <cell r="D246" t="str">
            <v>EX</v>
          </cell>
          <cell r="F246" t="str">
            <v>15122990</v>
          </cell>
          <cell r="G246">
            <v>10</v>
          </cell>
          <cell r="H246" t="str">
            <v xml:space="preserve"> ប្រេងឆា</v>
          </cell>
        </row>
        <row r="247">
          <cell r="A247" t="str">
            <v>62089210</v>
          </cell>
          <cell r="B247">
            <v>1</v>
          </cell>
          <cell r="C247" t="str">
            <v>សម្លៀក​បំពាក់</v>
          </cell>
          <cell r="D247" t="str">
            <v>EX</v>
          </cell>
          <cell r="F247" t="str">
            <v>15131110</v>
          </cell>
          <cell r="G247">
            <v>10</v>
          </cell>
          <cell r="H247" t="str">
            <v xml:space="preserve"> ប្រេងឆា</v>
          </cell>
        </row>
        <row r="248">
          <cell r="A248" t="str">
            <v>62089290</v>
          </cell>
          <cell r="B248">
            <v>1</v>
          </cell>
          <cell r="C248" t="str">
            <v>សម្លៀក​បំពាក់</v>
          </cell>
          <cell r="D248" t="str">
            <v>EX</v>
          </cell>
          <cell r="F248" t="str">
            <v>15131190</v>
          </cell>
          <cell r="G248">
            <v>10</v>
          </cell>
          <cell r="H248" t="str">
            <v xml:space="preserve"> ប្រេងឆា</v>
          </cell>
        </row>
        <row r="249">
          <cell r="A249" t="str">
            <v>62089910</v>
          </cell>
          <cell r="B249">
            <v>1</v>
          </cell>
          <cell r="C249" t="str">
            <v>សម្លៀក​បំពាក់</v>
          </cell>
          <cell r="D249" t="str">
            <v>EX</v>
          </cell>
          <cell r="F249" t="str">
            <v>15131910</v>
          </cell>
          <cell r="G249">
            <v>10</v>
          </cell>
          <cell r="H249" t="str">
            <v xml:space="preserve"> ប្រេងឆា</v>
          </cell>
        </row>
        <row r="250">
          <cell r="A250" t="str">
            <v>62089990</v>
          </cell>
          <cell r="B250">
            <v>1</v>
          </cell>
          <cell r="C250" t="str">
            <v>សម្លៀក​បំពាក់</v>
          </cell>
          <cell r="D250" t="str">
            <v>EX</v>
          </cell>
          <cell r="F250" t="str">
            <v>15131990</v>
          </cell>
          <cell r="G250">
            <v>10</v>
          </cell>
          <cell r="H250" t="str">
            <v xml:space="preserve"> ប្រេងឆា</v>
          </cell>
        </row>
        <row r="251">
          <cell r="A251" t="str">
            <v>62092030</v>
          </cell>
          <cell r="B251">
            <v>1</v>
          </cell>
          <cell r="C251" t="str">
            <v>សម្លៀក​បំពាក់</v>
          </cell>
          <cell r="D251" t="str">
            <v>EX</v>
          </cell>
          <cell r="F251" t="str">
            <v>15132110</v>
          </cell>
          <cell r="G251">
            <v>10</v>
          </cell>
          <cell r="H251" t="str">
            <v xml:space="preserve"> ប្រេងឆា</v>
          </cell>
        </row>
        <row r="252">
          <cell r="A252" t="str">
            <v>62092040</v>
          </cell>
          <cell r="B252">
            <v>1</v>
          </cell>
          <cell r="C252" t="str">
            <v>សម្លៀក​បំពាក់</v>
          </cell>
          <cell r="D252" t="str">
            <v>EX</v>
          </cell>
          <cell r="F252" t="str">
            <v>15132190</v>
          </cell>
          <cell r="G252">
            <v>10</v>
          </cell>
          <cell r="H252" t="str">
            <v xml:space="preserve"> ប្រេងឆា</v>
          </cell>
        </row>
        <row r="253">
          <cell r="A253" t="str">
            <v>62092090</v>
          </cell>
          <cell r="B253">
            <v>1</v>
          </cell>
          <cell r="C253" t="str">
            <v>សម្លៀក​បំពាក់</v>
          </cell>
          <cell r="D253" t="str">
            <v>EX</v>
          </cell>
          <cell r="F253" t="str">
            <v>15132911</v>
          </cell>
          <cell r="G253">
            <v>10</v>
          </cell>
          <cell r="H253" t="str">
            <v xml:space="preserve"> ប្រេងឆា</v>
          </cell>
        </row>
        <row r="254">
          <cell r="A254" t="str">
            <v>62093010</v>
          </cell>
          <cell r="B254">
            <v>1</v>
          </cell>
          <cell r="C254" t="str">
            <v>សម្លៀក​បំពាក់</v>
          </cell>
          <cell r="D254" t="str">
            <v>EX</v>
          </cell>
          <cell r="F254" t="str">
            <v>15132912</v>
          </cell>
          <cell r="G254">
            <v>10</v>
          </cell>
          <cell r="H254" t="str">
            <v xml:space="preserve"> ប្រេងឆា</v>
          </cell>
        </row>
        <row r="255">
          <cell r="A255" t="str">
            <v>62093030</v>
          </cell>
          <cell r="B255">
            <v>1</v>
          </cell>
          <cell r="C255" t="str">
            <v>សម្លៀក​បំពាក់</v>
          </cell>
          <cell r="D255" t="str">
            <v>EX</v>
          </cell>
          <cell r="F255" t="str">
            <v>15132913</v>
          </cell>
          <cell r="G255">
            <v>10</v>
          </cell>
          <cell r="H255" t="str">
            <v xml:space="preserve"> ប្រេងឆា</v>
          </cell>
        </row>
        <row r="256">
          <cell r="A256" t="str">
            <v>62093040</v>
          </cell>
          <cell r="B256">
            <v>1</v>
          </cell>
          <cell r="C256" t="str">
            <v>សម្លៀក​បំពាក់</v>
          </cell>
          <cell r="D256" t="str">
            <v>EX</v>
          </cell>
          <cell r="F256" t="str">
            <v>15132914</v>
          </cell>
          <cell r="G256">
            <v>10</v>
          </cell>
          <cell r="H256" t="str">
            <v xml:space="preserve"> ប្រេងឆា</v>
          </cell>
        </row>
        <row r="257">
          <cell r="A257" t="str">
            <v>62093090</v>
          </cell>
          <cell r="B257">
            <v>1</v>
          </cell>
          <cell r="C257" t="str">
            <v>សម្លៀក​បំពាក់</v>
          </cell>
          <cell r="D257" t="str">
            <v>EX</v>
          </cell>
          <cell r="F257" t="str">
            <v>15132991</v>
          </cell>
          <cell r="G257">
            <v>10</v>
          </cell>
          <cell r="H257" t="str">
            <v xml:space="preserve"> ប្រេងឆា</v>
          </cell>
        </row>
        <row r="258">
          <cell r="A258" t="str">
            <v>62099000</v>
          </cell>
          <cell r="B258">
            <v>1</v>
          </cell>
          <cell r="C258" t="str">
            <v>សម្លៀក​បំពាក់</v>
          </cell>
          <cell r="D258" t="str">
            <v>EX</v>
          </cell>
          <cell r="F258" t="str">
            <v>15132992</v>
          </cell>
          <cell r="G258">
            <v>10</v>
          </cell>
          <cell r="H258" t="str">
            <v xml:space="preserve"> ប្រេងឆា</v>
          </cell>
        </row>
        <row r="259">
          <cell r="A259" t="str">
            <v>62101011</v>
          </cell>
          <cell r="B259">
            <v>1</v>
          </cell>
          <cell r="C259" t="str">
            <v>សម្លៀក​បំពាក់</v>
          </cell>
          <cell r="D259" t="str">
            <v>EX</v>
          </cell>
          <cell r="F259" t="str">
            <v>15132994</v>
          </cell>
          <cell r="G259">
            <v>10</v>
          </cell>
          <cell r="H259" t="str">
            <v xml:space="preserve"> ប្រេងឆា</v>
          </cell>
        </row>
        <row r="260">
          <cell r="A260" t="str">
            <v>62101019</v>
          </cell>
          <cell r="B260">
            <v>1</v>
          </cell>
          <cell r="C260" t="str">
            <v>សម្លៀក​បំពាក់</v>
          </cell>
          <cell r="D260" t="str">
            <v>EX</v>
          </cell>
          <cell r="F260" t="str">
            <v>15132995</v>
          </cell>
          <cell r="G260">
            <v>10</v>
          </cell>
          <cell r="H260" t="str">
            <v xml:space="preserve"> ប្រេងឆា</v>
          </cell>
        </row>
        <row r="261">
          <cell r="A261" t="str">
            <v>62101090</v>
          </cell>
          <cell r="B261">
            <v>1</v>
          </cell>
          <cell r="C261" t="str">
            <v>សម្លៀក​បំពាក់</v>
          </cell>
          <cell r="D261" t="str">
            <v>EX</v>
          </cell>
          <cell r="F261" t="str">
            <v>15132996</v>
          </cell>
          <cell r="G261">
            <v>10</v>
          </cell>
          <cell r="H261" t="str">
            <v xml:space="preserve"> ប្រេងឆា</v>
          </cell>
        </row>
        <row r="262">
          <cell r="A262" t="str">
            <v>62102020</v>
          </cell>
          <cell r="B262">
            <v>1</v>
          </cell>
          <cell r="C262" t="str">
            <v>សម្លៀក​បំពាក់</v>
          </cell>
          <cell r="D262" t="str">
            <v>EX</v>
          </cell>
          <cell r="F262" t="str">
            <v>15132997</v>
          </cell>
          <cell r="G262">
            <v>10</v>
          </cell>
          <cell r="H262" t="str">
            <v xml:space="preserve"> ប្រេងឆា</v>
          </cell>
        </row>
        <row r="263">
          <cell r="A263" t="str">
            <v>62102030</v>
          </cell>
          <cell r="B263">
            <v>1</v>
          </cell>
          <cell r="C263" t="str">
            <v>សម្លៀក​បំពាក់</v>
          </cell>
          <cell r="D263" t="str">
            <v>EX</v>
          </cell>
          <cell r="F263" t="str">
            <v>15141100</v>
          </cell>
          <cell r="G263">
            <v>10</v>
          </cell>
          <cell r="H263" t="str">
            <v xml:space="preserve"> ប្រេងឆា</v>
          </cell>
        </row>
        <row r="264">
          <cell r="A264" t="str">
            <v>62102040</v>
          </cell>
          <cell r="B264">
            <v>1</v>
          </cell>
          <cell r="C264" t="str">
            <v>សម្លៀក​បំពាក់</v>
          </cell>
          <cell r="D264" t="str">
            <v>EX</v>
          </cell>
          <cell r="F264" t="str">
            <v>15141910</v>
          </cell>
          <cell r="G264">
            <v>10</v>
          </cell>
          <cell r="H264" t="str">
            <v xml:space="preserve"> ប្រេងឆា</v>
          </cell>
        </row>
        <row r="265">
          <cell r="A265" t="str">
            <v>62102090</v>
          </cell>
          <cell r="B265">
            <v>1</v>
          </cell>
          <cell r="C265" t="str">
            <v>សម្លៀក​បំពាក់</v>
          </cell>
          <cell r="D265" t="str">
            <v>EX</v>
          </cell>
          <cell r="F265" t="str">
            <v>15141920</v>
          </cell>
          <cell r="G265">
            <v>10</v>
          </cell>
          <cell r="H265" t="str">
            <v xml:space="preserve"> ប្រេងឆា</v>
          </cell>
        </row>
        <row r="266">
          <cell r="A266" t="str">
            <v>62103020</v>
          </cell>
          <cell r="B266">
            <v>1</v>
          </cell>
          <cell r="C266" t="str">
            <v>សម្លៀក​បំពាក់</v>
          </cell>
          <cell r="D266" t="str">
            <v>EX</v>
          </cell>
          <cell r="F266" t="str">
            <v>15141990</v>
          </cell>
          <cell r="G266">
            <v>10</v>
          </cell>
          <cell r="H266" t="str">
            <v xml:space="preserve"> ប្រេងឆា</v>
          </cell>
        </row>
        <row r="267">
          <cell r="A267" t="str">
            <v>62103030</v>
          </cell>
          <cell r="B267">
            <v>1</v>
          </cell>
          <cell r="C267" t="str">
            <v>សម្លៀក​បំពាក់</v>
          </cell>
          <cell r="D267" t="str">
            <v>EX</v>
          </cell>
          <cell r="F267" t="str">
            <v>15149100</v>
          </cell>
          <cell r="G267">
            <v>10</v>
          </cell>
          <cell r="H267" t="str">
            <v xml:space="preserve"> ប្រេងឆា</v>
          </cell>
        </row>
        <row r="268">
          <cell r="A268" t="str">
            <v>62103040</v>
          </cell>
          <cell r="B268">
            <v>1</v>
          </cell>
          <cell r="C268" t="str">
            <v>សម្លៀក​បំពាក់</v>
          </cell>
          <cell r="D268" t="str">
            <v>EX</v>
          </cell>
          <cell r="F268" t="str">
            <v>15149910</v>
          </cell>
          <cell r="G268">
            <v>10</v>
          </cell>
          <cell r="H268" t="str">
            <v xml:space="preserve"> ប្រេងឆា</v>
          </cell>
        </row>
        <row r="269">
          <cell r="A269" t="str">
            <v>62103090</v>
          </cell>
          <cell r="B269">
            <v>1</v>
          </cell>
          <cell r="C269" t="str">
            <v>សម្លៀក​បំពាក់</v>
          </cell>
          <cell r="D269" t="str">
            <v>EX</v>
          </cell>
          <cell r="F269" t="str">
            <v>15149990</v>
          </cell>
          <cell r="G269">
            <v>10</v>
          </cell>
          <cell r="H269" t="str">
            <v xml:space="preserve"> ប្រេងឆា</v>
          </cell>
        </row>
        <row r="270">
          <cell r="A270" t="str">
            <v>62104010</v>
          </cell>
          <cell r="B270">
            <v>1</v>
          </cell>
          <cell r="C270" t="str">
            <v>សម្លៀក​បំពាក់</v>
          </cell>
          <cell r="D270" t="str">
            <v>EX</v>
          </cell>
          <cell r="F270" t="str">
            <v>15151100</v>
          </cell>
          <cell r="G270">
            <v>10</v>
          </cell>
          <cell r="H270" t="str">
            <v xml:space="preserve"> ប្រេងឆា</v>
          </cell>
        </row>
        <row r="271">
          <cell r="A271" t="str">
            <v>62104020</v>
          </cell>
          <cell r="B271">
            <v>1</v>
          </cell>
          <cell r="C271" t="str">
            <v>សម្លៀក​បំពាក់</v>
          </cell>
          <cell r="D271" t="str">
            <v>EX</v>
          </cell>
          <cell r="F271" t="str">
            <v>15151900</v>
          </cell>
          <cell r="G271">
            <v>10</v>
          </cell>
          <cell r="H271" t="str">
            <v xml:space="preserve"> ប្រេងឆា</v>
          </cell>
        </row>
        <row r="272">
          <cell r="A272" t="str">
            <v>62104090</v>
          </cell>
          <cell r="B272">
            <v>1</v>
          </cell>
          <cell r="C272" t="str">
            <v>សម្លៀក​បំពាក់</v>
          </cell>
          <cell r="D272" t="str">
            <v>EX</v>
          </cell>
          <cell r="F272" t="str">
            <v>15152100</v>
          </cell>
          <cell r="G272">
            <v>10</v>
          </cell>
          <cell r="H272" t="str">
            <v xml:space="preserve"> ប្រេងឆា</v>
          </cell>
        </row>
        <row r="273">
          <cell r="A273" t="str">
            <v>62105010</v>
          </cell>
          <cell r="B273">
            <v>1</v>
          </cell>
          <cell r="C273" t="str">
            <v>សម្លៀក​បំពាក់</v>
          </cell>
          <cell r="D273" t="str">
            <v>EX</v>
          </cell>
          <cell r="F273" t="str">
            <v>15152911</v>
          </cell>
          <cell r="G273">
            <v>10</v>
          </cell>
          <cell r="H273" t="str">
            <v xml:space="preserve"> ប្រេងឆា</v>
          </cell>
        </row>
        <row r="274">
          <cell r="A274" t="str">
            <v>62105020</v>
          </cell>
          <cell r="B274">
            <v>1</v>
          </cell>
          <cell r="C274" t="str">
            <v>សម្លៀក​បំពាក់</v>
          </cell>
          <cell r="D274" t="str">
            <v>EX</v>
          </cell>
          <cell r="F274" t="str">
            <v>15152919</v>
          </cell>
          <cell r="G274">
            <v>10</v>
          </cell>
          <cell r="H274" t="str">
            <v xml:space="preserve"> ប្រេងឆា</v>
          </cell>
        </row>
        <row r="275">
          <cell r="A275" t="str">
            <v>62105090</v>
          </cell>
          <cell r="B275">
            <v>1</v>
          </cell>
          <cell r="C275" t="str">
            <v>សម្លៀក​បំពាក់</v>
          </cell>
          <cell r="D275" t="str">
            <v>EX</v>
          </cell>
          <cell r="F275" t="str">
            <v>15152991</v>
          </cell>
          <cell r="G275">
            <v>10</v>
          </cell>
          <cell r="H275" t="str">
            <v xml:space="preserve"> ប្រេងឆា</v>
          </cell>
        </row>
        <row r="276">
          <cell r="A276" t="str">
            <v>62111100</v>
          </cell>
          <cell r="B276">
            <v>1</v>
          </cell>
          <cell r="C276" t="str">
            <v>សម្លៀក​បំពាក់</v>
          </cell>
          <cell r="D276" t="str">
            <v>EX</v>
          </cell>
          <cell r="F276" t="str">
            <v>15152999</v>
          </cell>
          <cell r="G276">
            <v>10</v>
          </cell>
          <cell r="H276" t="str">
            <v xml:space="preserve"> ប្រេងឆា</v>
          </cell>
        </row>
        <row r="277">
          <cell r="A277" t="str">
            <v>62111200</v>
          </cell>
          <cell r="B277">
            <v>1</v>
          </cell>
          <cell r="C277" t="str">
            <v>សម្លៀក​បំពាក់</v>
          </cell>
          <cell r="D277" t="str">
            <v>EX</v>
          </cell>
          <cell r="F277" t="str">
            <v>15153010</v>
          </cell>
          <cell r="G277">
            <v>10</v>
          </cell>
          <cell r="H277" t="str">
            <v xml:space="preserve"> ប្រេងឆា</v>
          </cell>
        </row>
        <row r="278">
          <cell r="A278" t="str">
            <v>62112000</v>
          </cell>
          <cell r="B278">
            <v>1</v>
          </cell>
          <cell r="C278" t="str">
            <v>សម្លៀក​បំពាក់</v>
          </cell>
          <cell r="D278" t="str">
            <v>EX</v>
          </cell>
          <cell r="F278" t="str">
            <v>15153090</v>
          </cell>
          <cell r="G278">
            <v>10</v>
          </cell>
          <cell r="H278" t="str">
            <v xml:space="preserve"> ប្រេងឆា</v>
          </cell>
        </row>
        <row r="279">
          <cell r="A279" t="str">
            <v>62113210</v>
          </cell>
          <cell r="B279">
            <v>1</v>
          </cell>
          <cell r="C279" t="str">
            <v>សម្លៀក​បំពាក់</v>
          </cell>
          <cell r="D279" t="str">
            <v>EX</v>
          </cell>
          <cell r="F279" t="str">
            <v>15155010</v>
          </cell>
          <cell r="G279">
            <v>10</v>
          </cell>
          <cell r="H279" t="str">
            <v xml:space="preserve"> ប្រេងឆា</v>
          </cell>
        </row>
        <row r="280">
          <cell r="A280" t="str">
            <v>62113220</v>
          </cell>
          <cell r="B280">
            <v>1</v>
          </cell>
          <cell r="C280" t="str">
            <v>សម្លៀក​បំពាក់</v>
          </cell>
          <cell r="D280" t="str">
            <v>EX</v>
          </cell>
          <cell r="F280" t="str">
            <v>15155020</v>
          </cell>
          <cell r="G280">
            <v>10</v>
          </cell>
          <cell r="H280" t="str">
            <v xml:space="preserve"> ប្រេងឆា</v>
          </cell>
        </row>
        <row r="281">
          <cell r="A281" t="str">
            <v>62113290</v>
          </cell>
          <cell r="B281">
            <v>1</v>
          </cell>
          <cell r="C281" t="str">
            <v>សម្លៀក​បំពាក់</v>
          </cell>
          <cell r="D281" t="str">
            <v>EX</v>
          </cell>
          <cell r="F281" t="str">
            <v>15155090</v>
          </cell>
          <cell r="G281">
            <v>10</v>
          </cell>
          <cell r="H281" t="str">
            <v xml:space="preserve"> ប្រេងឆា</v>
          </cell>
        </row>
        <row r="282">
          <cell r="A282" t="str">
            <v>62113310</v>
          </cell>
          <cell r="B282">
            <v>1</v>
          </cell>
          <cell r="C282" t="str">
            <v>សម្លៀក​បំពាក់</v>
          </cell>
          <cell r="D282" t="str">
            <v>EX</v>
          </cell>
          <cell r="F282" t="str">
            <v>15156000</v>
          </cell>
          <cell r="G282">
            <v>10</v>
          </cell>
          <cell r="H282" t="str">
            <v xml:space="preserve"> ប្រេងឆា</v>
          </cell>
        </row>
        <row r="283">
          <cell r="A283" t="str">
            <v>62113320</v>
          </cell>
          <cell r="B283">
            <v>1</v>
          </cell>
          <cell r="C283" t="str">
            <v>សម្លៀក​បំពាក់</v>
          </cell>
          <cell r="D283" t="str">
            <v>EX</v>
          </cell>
          <cell r="F283" t="str">
            <v>15159011</v>
          </cell>
          <cell r="G283">
            <v>10</v>
          </cell>
          <cell r="H283" t="str">
            <v xml:space="preserve"> ប្រេងឆា</v>
          </cell>
        </row>
        <row r="284">
          <cell r="A284" t="str">
            <v>62113330</v>
          </cell>
          <cell r="B284">
            <v>1</v>
          </cell>
          <cell r="C284" t="str">
            <v>សម្លៀក​បំពាក់</v>
          </cell>
          <cell r="D284" t="str">
            <v>EX</v>
          </cell>
          <cell r="F284" t="str">
            <v>15159012</v>
          </cell>
          <cell r="G284">
            <v>10</v>
          </cell>
          <cell r="H284" t="str">
            <v xml:space="preserve"> ប្រេងឆា</v>
          </cell>
        </row>
        <row r="285">
          <cell r="A285" t="str">
            <v>62113340</v>
          </cell>
          <cell r="B285">
            <v>1</v>
          </cell>
          <cell r="C285" t="str">
            <v>សម្លៀក​បំពាក់</v>
          </cell>
          <cell r="D285" t="str">
            <v>EX</v>
          </cell>
          <cell r="F285" t="str">
            <v>15159019</v>
          </cell>
          <cell r="G285">
            <v>10</v>
          </cell>
          <cell r="H285" t="str">
            <v xml:space="preserve"> ប្រេងឆា</v>
          </cell>
        </row>
        <row r="286">
          <cell r="A286" t="str">
            <v>62113390</v>
          </cell>
          <cell r="B286">
            <v>1</v>
          </cell>
          <cell r="C286" t="str">
            <v>សម្លៀក​បំពាក់</v>
          </cell>
          <cell r="D286" t="str">
            <v>EX</v>
          </cell>
          <cell r="F286" t="str">
            <v>15159021</v>
          </cell>
          <cell r="G286">
            <v>10</v>
          </cell>
          <cell r="H286" t="str">
            <v xml:space="preserve"> ប្រេងឆា</v>
          </cell>
        </row>
        <row r="287">
          <cell r="A287" t="str">
            <v>62113910</v>
          </cell>
          <cell r="B287">
            <v>1</v>
          </cell>
          <cell r="C287" t="str">
            <v>សម្លៀក​បំពាក់</v>
          </cell>
          <cell r="D287" t="str">
            <v>EX</v>
          </cell>
          <cell r="F287" t="str">
            <v>15159022</v>
          </cell>
          <cell r="G287">
            <v>10</v>
          </cell>
          <cell r="H287" t="str">
            <v xml:space="preserve"> ប្រេងឆា</v>
          </cell>
        </row>
        <row r="288">
          <cell r="A288" t="str">
            <v>62113920</v>
          </cell>
          <cell r="B288">
            <v>1</v>
          </cell>
          <cell r="C288" t="str">
            <v>សម្លៀក​បំពាក់</v>
          </cell>
          <cell r="D288" t="str">
            <v>EX</v>
          </cell>
          <cell r="F288" t="str">
            <v>15159029</v>
          </cell>
          <cell r="G288">
            <v>10</v>
          </cell>
          <cell r="H288" t="str">
            <v xml:space="preserve"> ប្រេងឆា</v>
          </cell>
        </row>
        <row r="289">
          <cell r="A289" t="str">
            <v>62113930</v>
          </cell>
          <cell r="B289">
            <v>1</v>
          </cell>
          <cell r="C289" t="str">
            <v>សម្លៀក​បំពាក់</v>
          </cell>
          <cell r="D289" t="str">
            <v>EX</v>
          </cell>
          <cell r="F289" t="str">
            <v>15159031</v>
          </cell>
          <cell r="G289">
            <v>10</v>
          </cell>
          <cell r="H289" t="str">
            <v xml:space="preserve"> ប្រេងឆា</v>
          </cell>
        </row>
        <row r="290">
          <cell r="A290" t="str">
            <v>62113940</v>
          </cell>
          <cell r="B290">
            <v>1</v>
          </cell>
          <cell r="C290" t="str">
            <v>សម្លៀក​បំពាក់</v>
          </cell>
          <cell r="D290" t="str">
            <v>EX</v>
          </cell>
          <cell r="F290" t="str">
            <v>15159032</v>
          </cell>
          <cell r="G290">
            <v>10</v>
          </cell>
          <cell r="H290" t="str">
            <v xml:space="preserve"> ប្រេងឆា</v>
          </cell>
        </row>
        <row r="291">
          <cell r="A291" t="str">
            <v>62113990</v>
          </cell>
          <cell r="B291">
            <v>1</v>
          </cell>
          <cell r="C291" t="str">
            <v>សម្លៀក​បំពាក់</v>
          </cell>
          <cell r="D291" t="str">
            <v>EX</v>
          </cell>
          <cell r="F291" t="str">
            <v>15159039</v>
          </cell>
          <cell r="G291">
            <v>10</v>
          </cell>
          <cell r="H291" t="str">
            <v xml:space="preserve"> ប្រេងឆា</v>
          </cell>
        </row>
        <row r="292">
          <cell r="A292" t="str">
            <v>62114210</v>
          </cell>
          <cell r="B292">
            <v>1</v>
          </cell>
          <cell r="C292" t="str">
            <v>សម្លៀក​បំពាក់</v>
          </cell>
          <cell r="D292" t="str">
            <v>EX</v>
          </cell>
          <cell r="F292" t="str">
            <v>15159091</v>
          </cell>
          <cell r="G292">
            <v>10</v>
          </cell>
          <cell r="H292" t="str">
            <v xml:space="preserve"> ប្រេងឆា</v>
          </cell>
        </row>
        <row r="293">
          <cell r="A293" t="str">
            <v>62114220</v>
          </cell>
          <cell r="B293">
            <v>1</v>
          </cell>
          <cell r="C293" t="str">
            <v>សម្លៀក​បំពាក់</v>
          </cell>
          <cell r="D293" t="str">
            <v>EX</v>
          </cell>
          <cell r="F293" t="str">
            <v>15159092</v>
          </cell>
          <cell r="G293">
            <v>10</v>
          </cell>
          <cell r="H293" t="str">
            <v xml:space="preserve"> ប្រេងឆា</v>
          </cell>
        </row>
        <row r="294">
          <cell r="A294" t="str">
            <v>62114230</v>
          </cell>
          <cell r="B294">
            <v>1</v>
          </cell>
          <cell r="C294" t="str">
            <v>សម្លៀក​បំពាក់</v>
          </cell>
          <cell r="D294" t="str">
            <v>EX</v>
          </cell>
          <cell r="F294" t="str">
            <v>15159099</v>
          </cell>
          <cell r="G294">
            <v>10</v>
          </cell>
          <cell r="H294" t="str">
            <v xml:space="preserve"> ប្រេងឆា</v>
          </cell>
        </row>
        <row r="295">
          <cell r="A295" t="str">
            <v>62114290</v>
          </cell>
          <cell r="B295">
            <v>1</v>
          </cell>
          <cell r="C295" t="str">
            <v>សម្លៀក​បំពាក់</v>
          </cell>
          <cell r="D295" t="str">
            <v>EX</v>
          </cell>
          <cell r="F295" t="str">
            <v>15161020</v>
          </cell>
          <cell r="G295">
            <v>10</v>
          </cell>
          <cell r="H295" t="str">
            <v xml:space="preserve"> ប្រេងឆា</v>
          </cell>
        </row>
        <row r="296">
          <cell r="A296" t="str">
            <v>62114310</v>
          </cell>
          <cell r="B296">
            <v>1</v>
          </cell>
          <cell r="C296" t="str">
            <v>សម្លៀក​បំពាក់</v>
          </cell>
          <cell r="D296" t="str">
            <v>EX</v>
          </cell>
          <cell r="F296" t="str">
            <v>15161090</v>
          </cell>
          <cell r="G296">
            <v>10</v>
          </cell>
          <cell r="H296" t="str">
            <v xml:space="preserve"> ប្រេងឆា</v>
          </cell>
        </row>
        <row r="297">
          <cell r="A297" t="str">
            <v>62114320</v>
          </cell>
          <cell r="B297">
            <v>1</v>
          </cell>
          <cell r="C297" t="str">
            <v>សម្លៀក​បំពាក់</v>
          </cell>
          <cell r="D297" t="str">
            <v>EX</v>
          </cell>
          <cell r="F297" t="str">
            <v>15162011</v>
          </cell>
          <cell r="G297">
            <v>10</v>
          </cell>
          <cell r="H297" t="str">
            <v xml:space="preserve"> ប្រេងឆា</v>
          </cell>
        </row>
        <row r="298">
          <cell r="A298" t="str">
            <v>62114330</v>
          </cell>
          <cell r="B298">
            <v>1</v>
          </cell>
          <cell r="C298" t="str">
            <v>សម្លៀក​បំពាក់</v>
          </cell>
          <cell r="D298" t="str">
            <v>EX</v>
          </cell>
          <cell r="F298" t="str">
            <v>15162012</v>
          </cell>
          <cell r="G298">
            <v>10</v>
          </cell>
          <cell r="H298" t="str">
            <v xml:space="preserve"> ប្រេងឆា</v>
          </cell>
        </row>
        <row r="299">
          <cell r="A299" t="str">
            <v>62114340</v>
          </cell>
          <cell r="B299">
            <v>1</v>
          </cell>
          <cell r="C299" t="str">
            <v>សម្លៀក​បំពាក់</v>
          </cell>
          <cell r="D299" t="str">
            <v>EX</v>
          </cell>
          <cell r="F299" t="str">
            <v>15162014</v>
          </cell>
          <cell r="G299">
            <v>10</v>
          </cell>
          <cell r="H299" t="str">
            <v xml:space="preserve"> ប្រេងឆា</v>
          </cell>
        </row>
        <row r="300">
          <cell r="A300" t="str">
            <v>62114350</v>
          </cell>
          <cell r="B300">
            <v>1</v>
          </cell>
          <cell r="C300" t="str">
            <v>សម្លៀក​បំពាក់</v>
          </cell>
          <cell r="D300" t="str">
            <v>EX</v>
          </cell>
          <cell r="F300" t="str">
            <v>15162017</v>
          </cell>
          <cell r="G300">
            <v>10</v>
          </cell>
          <cell r="H300" t="str">
            <v xml:space="preserve"> ប្រេងឆា</v>
          </cell>
        </row>
        <row r="301">
          <cell r="A301" t="str">
            <v>62114360</v>
          </cell>
          <cell r="B301">
            <v>1</v>
          </cell>
          <cell r="C301" t="str">
            <v>សម្លៀក​បំពាក់</v>
          </cell>
          <cell r="D301" t="str">
            <v>EX</v>
          </cell>
          <cell r="F301" t="str">
            <v>15162018</v>
          </cell>
          <cell r="G301">
            <v>10</v>
          </cell>
          <cell r="H301" t="str">
            <v xml:space="preserve"> ប្រេងឆា</v>
          </cell>
        </row>
        <row r="302">
          <cell r="A302" t="str">
            <v>62114370</v>
          </cell>
          <cell r="B302">
            <v>1</v>
          </cell>
          <cell r="C302" t="str">
            <v>សម្លៀក​បំពាក់</v>
          </cell>
          <cell r="D302" t="str">
            <v>EX</v>
          </cell>
          <cell r="F302" t="str">
            <v>15162019</v>
          </cell>
          <cell r="G302">
            <v>10</v>
          </cell>
          <cell r="H302" t="str">
            <v xml:space="preserve"> ប្រេងឆា</v>
          </cell>
        </row>
        <row r="303">
          <cell r="A303" t="str">
            <v>62114390</v>
          </cell>
          <cell r="B303">
            <v>1</v>
          </cell>
          <cell r="C303" t="str">
            <v>សម្លៀក​បំពាក់</v>
          </cell>
          <cell r="D303" t="str">
            <v>EX</v>
          </cell>
          <cell r="F303" t="str">
            <v>15162021</v>
          </cell>
          <cell r="G303">
            <v>10</v>
          </cell>
          <cell r="H303" t="str">
            <v xml:space="preserve"> ប្រេងឆា</v>
          </cell>
        </row>
        <row r="304">
          <cell r="A304" t="str">
            <v>62114910</v>
          </cell>
          <cell r="B304">
            <v>1</v>
          </cell>
          <cell r="C304" t="str">
            <v>សម្លៀក​បំពាក់</v>
          </cell>
          <cell r="D304" t="str">
            <v>EX</v>
          </cell>
          <cell r="F304" t="str">
            <v>15162022</v>
          </cell>
          <cell r="G304">
            <v>10</v>
          </cell>
          <cell r="H304" t="str">
            <v xml:space="preserve"> ប្រេងឆា</v>
          </cell>
        </row>
        <row r="305">
          <cell r="A305" t="str">
            <v>62114920</v>
          </cell>
          <cell r="B305">
            <v>1</v>
          </cell>
          <cell r="C305" t="str">
            <v>សម្លៀក​បំពាក់</v>
          </cell>
          <cell r="D305" t="str">
            <v>EX</v>
          </cell>
          <cell r="F305" t="str">
            <v>15162023</v>
          </cell>
          <cell r="G305">
            <v>10</v>
          </cell>
          <cell r="H305" t="str">
            <v xml:space="preserve"> ប្រេងឆា</v>
          </cell>
        </row>
        <row r="306">
          <cell r="A306" t="str">
            <v>62114931</v>
          </cell>
          <cell r="B306">
            <v>1</v>
          </cell>
          <cell r="C306" t="str">
            <v>សម្លៀក​បំពាក់</v>
          </cell>
          <cell r="D306" t="str">
            <v>EX</v>
          </cell>
          <cell r="F306" t="str">
            <v>15162024</v>
          </cell>
          <cell r="G306">
            <v>10</v>
          </cell>
          <cell r="H306" t="str">
            <v xml:space="preserve"> ប្រេងឆា</v>
          </cell>
        </row>
        <row r="307">
          <cell r="A307" t="str">
            <v>62114939</v>
          </cell>
          <cell r="B307">
            <v>1</v>
          </cell>
          <cell r="C307" t="str">
            <v>សម្លៀក​បំពាក់</v>
          </cell>
          <cell r="D307" t="str">
            <v>EX</v>
          </cell>
          <cell r="F307" t="str">
            <v>15162025</v>
          </cell>
          <cell r="G307">
            <v>10</v>
          </cell>
          <cell r="H307" t="str">
            <v xml:space="preserve"> ប្រេងឆា</v>
          </cell>
        </row>
        <row r="308">
          <cell r="A308" t="str">
            <v>62114950</v>
          </cell>
          <cell r="B308">
            <v>1</v>
          </cell>
          <cell r="C308" t="str">
            <v>សម្លៀក​បំពាក់</v>
          </cell>
          <cell r="D308" t="str">
            <v>EX</v>
          </cell>
          <cell r="F308" t="str">
            <v>15162026</v>
          </cell>
          <cell r="G308">
            <v>10</v>
          </cell>
          <cell r="H308" t="str">
            <v xml:space="preserve"> ប្រេងឆា</v>
          </cell>
        </row>
        <row r="309">
          <cell r="A309" t="str">
            <v>62114960</v>
          </cell>
          <cell r="B309">
            <v>1</v>
          </cell>
          <cell r="C309" t="str">
            <v>សម្លៀក​បំពាក់</v>
          </cell>
          <cell r="D309" t="str">
            <v>EX</v>
          </cell>
          <cell r="F309" t="str">
            <v>15162029</v>
          </cell>
          <cell r="G309">
            <v>10</v>
          </cell>
          <cell r="H309" t="str">
            <v xml:space="preserve"> ប្រេងឆា</v>
          </cell>
        </row>
        <row r="310">
          <cell r="A310" t="str">
            <v>62114990</v>
          </cell>
          <cell r="B310">
            <v>1</v>
          </cell>
          <cell r="C310" t="str">
            <v>សម្លៀក​បំពាក់</v>
          </cell>
          <cell r="D310" t="str">
            <v>EX</v>
          </cell>
          <cell r="F310" t="str">
            <v>15162031</v>
          </cell>
          <cell r="G310">
            <v>10</v>
          </cell>
          <cell r="H310" t="str">
            <v xml:space="preserve"> ប្រេងឆា</v>
          </cell>
        </row>
        <row r="311">
          <cell r="A311" t="str">
            <v>62121011</v>
          </cell>
          <cell r="B311">
            <v>1</v>
          </cell>
          <cell r="C311" t="str">
            <v>សម្លៀក​បំពាក់</v>
          </cell>
          <cell r="D311" t="str">
            <v>EX</v>
          </cell>
          <cell r="F311" t="str">
            <v>15162032</v>
          </cell>
          <cell r="G311">
            <v>10</v>
          </cell>
          <cell r="H311" t="str">
            <v xml:space="preserve"> ប្រេងឆា</v>
          </cell>
        </row>
        <row r="312">
          <cell r="A312" t="str">
            <v>62121019</v>
          </cell>
          <cell r="B312">
            <v>1</v>
          </cell>
          <cell r="C312" t="str">
            <v>សម្លៀក​បំពាក់</v>
          </cell>
          <cell r="D312" t="str">
            <v>EX</v>
          </cell>
          <cell r="F312" t="str">
            <v>15162033</v>
          </cell>
          <cell r="G312">
            <v>10</v>
          </cell>
          <cell r="H312" t="str">
            <v xml:space="preserve"> ប្រេងឆា</v>
          </cell>
        </row>
        <row r="313">
          <cell r="A313" t="str">
            <v>62121091</v>
          </cell>
          <cell r="B313">
            <v>1</v>
          </cell>
          <cell r="C313" t="str">
            <v>សម្លៀក​បំពាក់</v>
          </cell>
          <cell r="D313" t="str">
            <v>EX</v>
          </cell>
          <cell r="F313" t="str">
            <v>15162034</v>
          </cell>
          <cell r="G313">
            <v>10</v>
          </cell>
          <cell r="H313" t="str">
            <v xml:space="preserve"> ប្រេងឆា</v>
          </cell>
        </row>
        <row r="314">
          <cell r="A314" t="str">
            <v>62121099</v>
          </cell>
          <cell r="B314">
            <v>1</v>
          </cell>
          <cell r="C314" t="str">
            <v>សម្លៀក​បំពាក់</v>
          </cell>
          <cell r="D314" t="str">
            <v>EX</v>
          </cell>
          <cell r="F314" t="str">
            <v>15162035</v>
          </cell>
          <cell r="G314">
            <v>10</v>
          </cell>
          <cell r="H314" t="str">
            <v xml:space="preserve"> ប្រេងឆា</v>
          </cell>
        </row>
        <row r="315">
          <cell r="A315" t="str">
            <v>62122010</v>
          </cell>
          <cell r="B315">
            <v>1</v>
          </cell>
          <cell r="C315" t="str">
            <v>សម្លៀក​បំពាក់</v>
          </cell>
          <cell r="D315" t="str">
            <v>EX</v>
          </cell>
          <cell r="F315" t="str">
            <v>15162039</v>
          </cell>
          <cell r="G315">
            <v>10</v>
          </cell>
          <cell r="H315" t="str">
            <v xml:space="preserve"> ប្រេងឆា</v>
          </cell>
        </row>
        <row r="316">
          <cell r="A316" t="str">
            <v>62122090</v>
          </cell>
          <cell r="B316">
            <v>1</v>
          </cell>
          <cell r="C316" t="str">
            <v>សម្លៀក​បំពាក់</v>
          </cell>
          <cell r="D316" t="str">
            <v>EX</v>
          </cell>
          <cell r="F316" t="str">
            <v>15162041</v>
          </cell>
          <cell r="G316">
            <v>10</v>
          </cell>
          <cell r="H316" t="str">
            <v xml:space="preserve"> ប្រេងឆា</v>
          </cell>
        </row>
        <row r="317">
          <cell r="A317" t="str">
            <v>62123010</v>
          </cell>
          <cell r="B317">
            <v>1</v>
          </cell>
          <cell r="C317" t="str">
            <v>សម្លៀក​បំពាក់</v>
          </cell>
          <cell r="D317" t="str">
            <v>EX</v>
          </cell>
          <cell r="F317" t="str">
            <v>15162042</v>
          </cell>
          <cell r="G317">
            <v>10</v>
          </cell>
          <cell r="H317" t="str">
            <v xml:space="preserve"> ប្រេងឆា</v>
          </cell>
        </row>
        <row r="318">
          <cell r="A318" t="str">
            <v>62123090</v>
          </cell>
          <cell r="B318">
            <v>1</v>
          </cell>
          <cell r="C318" t="str">
            <v>សម្លៀក​បំពាក់</v>
          </cell>
          <cell r="D318" t="str">
            <v>EX</v>
          </cell>
          <cell r="F318" t="str">
            <v>15162043</v>
          </cell>
          <cell r="G318">
            <v>10</v>
          </cell>
          <cell r="H318" t="str">
            <v xml:space="preserve"> ប្រេងឆា</v>
          </cell>
        </row>
        <row r="319">
          <cell r="A319" t="str">
            <v>62129011</v>
          </cell>
          <cell r="B319">
            <v>1</v>
          </cell>
          <cell r="C319" t="str">
            <v>សម្លៀក​បំពាក់</v>
          </cell>
          <cell r="D319" t="str">
            <v>EX</v>
          </cell>
          <cell r="F319" t="str">
            <v>15162044</v>
          </cell>
          <cell r="G319">
            <v>10</v>
          </cell>
          <cell r="H319" t="str">
            <v xml:space="preserve"> ប្រេងឆា</v>
          </cell>
        </row>
        <row r="320">
          <cell r="A320" t="str">
            <v>62129012</v>
          </cell>
          <cell r="B320">
            <v>1</v>
          </cell>
          <cell r="C320" t="str">
            <v>សម្លៀក​បំពាក់</v>
          </cell>
          <cell r="D320" t="str">
            <v>EX</v>
          </cell>
          <cell r="F320" t="str">
            <v>15162045</v>
          </cell>
          <cell r="G320">
            <v>10</v>
          </cell>
          <cell r="H320" t="str">
            <v xml:space="preserve"> ប្រេងឆា</v>
          </cell>
        </row>
        <row r="321">
          <cell r="A321" t="str">
            <v>62129019</v>
          </cell>
          <cell r="B321">
            <v>1</v>
          </cell>
          <cell r="C321" t="str">
            <v>សម្លៀក​បំពាក់</v>
          </cell>
          <cell r="D321" t="str">
            <v>EX</v>
          </cell>
          <cell r="F321" t="str">
            <v>15162046</v>
          </cell>
          <cell r="G321">
            <v>10</v>
          </cell>
          <cell r="H321" t="str">
            <v xml:space="preserve"> ប្រេងឆា</v>
          </cell>
        </row>
        <row r="322">
          <cell r="A322" t="str">
            <v>62129091</v>
          </cell>
          <cell r="B322">
            <v>1</v>
          </cell>
          <cell r="C322" t="str">
            <v>សម្លៀក​បំពាក់</v>
          </cell>
          <cell r="D322" t="str">
            <v>EX</v>
          </cell>
          <cell r="F322" t="str">
            <v>15162047</v>
          </cell>
          <cell r="G322">
            <v>10</v>
          </cell>
          <cell r="H322" t="str">
            <v xml:space="preserve"> ប្រេងឆា</v>
          </cell>
        </row>
        <row r="323">
          <cell r="A323" t="str">
            <v>62129092</v>
          </cell>
          <cell r="B323">
            <v>1</v>
          </cell>
          <cell r="C323" t="str">
            <v>សម្លៀក​បំពាក់</v>
          </cell>
          <cell r="D323" t="str">
            <v>EX</v>
          </cell>
          <cell r="F323" t="str">
            <v>15162048</v>
          </cell>
          <cell r="G323">
            <v>10</v>
          </cell>
          <cell r="H323" t="str">
            <v xml:space="preserve"> ប្រេងឆា</v>
          </cell>
        </row>
        <row r="324">
          <cell r="A324" t="str">
            <v>62129099</v>
          </cell>
          <cell r="B324">
            <v>1</v>
          </cell>
          <cell r="C324" t="str">
            <v>សម្លៀក​បំពាក់</v>
          </cell>
          <cell r="D324" t="str">
            <v>EX</v>
          </cell>
          <cell r="F324" t="str">
            <v>15162049</v>
          </cell>
          <cell r="G324">
            <v>10</v>
          </cell>
          <cell r="H324" t="str">
            <v xml:space="preserve"> ប្រេងឆា</v>
          </cell>
        </row>
        <row r="325">
          <cell r="A325" t="str">
            <v>62132010</v>
          </cell>
          <cell r="B325">
            <v>1</v>
          </cell>
          <cell r="C325" t="str">
            <v>សម្លៀក​បំពាក់</v>
          </cell>
          <cell r="D325" t="str">
            <v>EX</v>
          </cell>
          <cell r="F325" t="str">
            <v>15162051</v>
          </cell>
          <cell r="G325">
            <v>10</v>
          </cell>
          <cell r="H325" t="str">
            <v xml:space="preserve"> ប្រេងឆា</v>
          </cell>
        </row>
        <row r="326">
          <cell r="A326" t="str">
            <v>62132090</v>
          </cell>
          <cell r="B326">
            <v>1</v>
          </cell>
          <cell r="C326" t="str">
            <v>សម្លៀក​បំពាក់</v>
          </cell>
          <cell r="D326" t="str">
            <v>EX</v>
          </cell>
          <cell r="F326" t="str">
            <v>15162052</v>
          </cell>
          <cell r="G326">
            <v>10</v>
          </cell>
          <cell r="H326" t="str">
            <v xml:space="preserve"> ប្រេងឆា</v>
          </cell>
        </row>
        <row r="327">
          <cell r="A327" t="str">
            <v>62139011</v>
          </cell>
          <cell r="B327">
            <v>1</v>
          </cell>
          <cell r="C327" t="str">
            <v>សម្លៀក​បំពាក់</v>
          </cell>
          <cell r="D327" t="str">
            <v>EX</v>
          </cell>
          <cell r="F327" t="str">
            <v>15162053</v>
          </cell>
          <cell r="G327">
            <v>10</v>
          </cell>
          <cell r="H327" t="str">
            <v xml:space="preserve"> ប្រេងឆា</v>
          </cell>
        </row>
        <row r="328">
          <cell r="A328" t="str">
            <v>62139019</v>
          </cell>
          <cell r="B328">
            <v>1</v>
          </cell>
          <cell r="C328" t="str">
            <v>សម្លៀក​បំពាក់</v>
          </cell>
          <cell r="D328" t="str">
            <v>EX</v>
          </cell>
          <cell r="F328" t="str">
            <v>15162054</v>
          </cell>
          <cell r="G328">
            <v>10</v>
          </cell>
          <cell r="H328" t="str">
            <v xml:space="preserve"> ប្រេងឆា</v>
          </cell>
        </row>
        <row r="329">
          <cell r="A329" t="str">
            <v>62139091</v>
          </cell>
          <cell r="B329">
            <v>1</v>
          </cell>
          <cell r="C329" t="str">
            <v>សម្លៀក​បំពាក់</v>
          </cell>
          <cell r="D329" t="str">
            <v>EX</v>
          </cell>
          <cell r="F329" t="str">
            <v>15162059</v>
          </cell>
          <cell r="G329">
            <v>10</v>
          </cell>
          <cell r="H329" t="str">
            <v xml:space="preserve"> ប្រេងឆា</v>
          </cell>
        </row>
        <row r="330">
          <cell r="A330" t="str">
            <v>62139099</v>
          </cell>
          <cell r="B330">
            <v>1</v>
          </cell>
          <cell r="C330" t="str">
            <v>សម្លៀក​បំពាក់</v>
          </cell>
          <cell r="D330" t="str">
            <v>EX</v>
          </cell>
          <cell r="F330" t="str">
            <v>15162061</v>
          </cell>
          <cell r="G330">
            <v>10</v>
          </cell>
          <cell r="H330" t="str">
            <v xml:space="preserve"> ប្រេងឆា</v>
          </cell>
        </row>
        <row r="331">
          <cell r="A331" t="str">
            <v>62141010</v>
          </cell>
          <cell r="B331">
            <v>1</v>
          </cell>
          <cell r="C331" t="str">
            <v>សម្លៀក​បំពាក់</v>
          </cell>
          <cell r="D331" t="str">
            <v>EX</v>
          </cell>
          <cell r="F331" t="str">
            <v>15162062</v>
          </cell>
          <cell r="G331">
            <v>10</v>
          </cell>
          <cell r="H331" t="str">
            <v xml:space="preserve"> ប្រេងឆា</v>
          </cell>
        </row>
        <row r="332">
          <cell r="A332" t="str">
            <v>62141090</v>
          </cell>
          <cell r="B332">
            <v>1</v>
          </cell>
          <cell r="C332" t="str">
            <v>សម្លៀក​បំពាក់</v>
          </cell>
          <cell r="D332" t="str">
            <v>EX</v>
          </cell>
          <cell r="F332" t="str">
            <v>15162069</v>
          </cell>
          <cell r="G332">
            <v>10</v>
          </cell>
          <cell r="H332" t="str">
            <v xml:space="preserve"> ប្រេងឆា</v>
          </cell>
        </row>
        <row r="333">
          <cell r="A333" t="str">
            <v>62142000</v>
          </cell>
          <cell r="B333">
            <v>1</v>
          </cell>
          <cell r="C333" t="str">
            <v>សម្លៀក​បំពាក់</v>
          </cell>
          <cell r="D333" t="str">
            <v>EX</v>
          </cell>
          <cell r="F333" t="str">
            <v>15162091</v>
          </cell>
          <cell r="G333">
            <v>10</v>
          </cell>
          <cell r="H333" t="str">
            <v xml:space="preserve"> ប្រេងឆា</v>
          </cell>
        </row>
        <row r="334">
          <cell r="A334" t="str">
            <v>62143010</v>
          </cell>
          <cell r="B334">
            <v>1</v>
          </cell>
          <cell r="C334" t="str">
            <v>សម្លៀក​បំពាក់</v>
          </cell>
          <cell r="D334" t="str">
            <v>EX</v>
          </cell>
          <cell r="F334" t="str">
            <v>15162092</v>
          </cell>
          <cell r="G334">
            <v>10</v>
          </cell>
          <cell r="H334" t="str">
            <v xml:space="preserve"> ប្រេងឆា</v>
          </cell>
        </row>
        <row r="335">
          <cell r="A335" t="str">
            <v>62143090</v>
          </cell>
          <cell r="B335">
            <v>1</v>
          </cell>
          <cell r="C335" t="str">
            <v>សម្លៀក​បំពាក់</v>
          </cell>
          <cell r="D335" t="str">
            <v>EX</v>
          </cell>
          <cell r="F335" t="str">
            <v>15162093</v>
          </cell>
          <cell r="G335">
            <v>10</v>
          </cell>
          <cell r="H335" t="str">
            <v xml:space="preserve"> ប្រេងឆា</v>
          </cell>
        </row>
        <row r="336">
          <cell r="A336" t="str">
            <v>62144010</v>
          </cell>
          <cell r="B336">
            <v>1</v>
          </cell>
          <cell r="C336" t="str">
            <v>សម្លៀក​បំពាក់</v>
          </cell>
          <cell r="D336" t="str">
            <v>EX</v>
          </cell>
          <cell r="F336" t="str">
            <v>15162094</v>
          </cell>
          <cell r="G336">
            <v>10</v>
          </cell>
          <cell r="H336" t="str">
            <v xml:space="preserve"> ប្រេងឆា</v>
          </cell>
        </row>
        <row r="337">
          <cell r="A337" t="str">
            <v>62144090</v>
          </cell>
          <cell r="B337">
            <v>1</v>
          </cell>
          <cell r="C337" t="str">
            <v>សម្លៀក​បំពាក់</v>
          </cell>
          <cell r="D337" t="str">
            <v>EX</v>
          </cell>
          <cell r="F337" t="str">
            <v>15162096</v>
          </cell>
          <cell r="G337">
            <v>10</v>
          </cell>
          <cell r="H337" t="str">
            <v xml:space="preserve"> ប្រេងឆា</v>
          </cell>
        </row>
        <row r="338">
          <cell r="A338" t="str">
            <v>62149010</v>
          </cell>
          <cell r="B338">
            <v>1</v>
          </cell>
          <cell r="C338" t="str">
            <v>សម្លៀក​បំពាក់</v>
          </cell>
          <cell r="D338" t="str">
            <v>EX</v>
          </cell>
          <cell r="F338" t="str">
            <v>15162098</v>
          </cell>
          <cell r="G338">
            <v>10</v>
          </cell>
          <cell r="H338" t="str">
            <v xml:space="preserve"> ប្រេងឆា</v>
          </cell>
        </row>
        <row r="339">
          <cell r="A339" t="str">
            <v>62149090</v>
          </cell>
          <cell r="B339">
            <v>1</v>
          </cell>
          <cell r="C339" t="str">
            <v>សម្លៀក​បំពាក់</v>
          </cell>
          <cell r="D339" t="str">
            <v>EX</v>
          </cell>
          <cell r="F339" t="str">
            <v>15162099</v>
          </cell>
          <cell r="G339">
            <v>10</v>
          </cell>
          <cell r="H339" t="str">
            <v xml:space="preserve"> ប្រេងឆា</v>
          </cell>
        </row>
        <row r="340">
          <cell r="A340" t="str">
            <v>62151010</v>
          </cell>
          <cell r="B340">
            <v>1</v>
          </cell>
          <cell r="C340" t="str">
            <v>សម្លៀក​បំពាក់</v>
          </cell>
          <cell r="D340" t="str">
            <v>EX</v>
          </cell>
          <cell r="F340" t="str">
            <v>15163000</v>
          </cell>
          <cell r="G340">
            <v>10</v>
          </cell>
          <cell r="H340" t="str">
            <v xml:space="preserve"> ប្រេងឆា</v>
          </cell>
        </row>
        <row r="341">
          <cell r="A341" t="str">
            <v>62151090</v>
          </cell>
          <cell r="B341">
            <v>1</v>
          </cell>
          <cell r="C341" t="str">
            <v>សម្លៀក​បំពាក់</v>
          </cell>
          <cell r="D341" t="str">
            <v>EX</v>
          </cell>
          <cell r="F341" t="str">
            <v>15179050</v>
          </cell>
          <cell r="G341">
            <v>10</v>
          </cell>
          <cell r="H341" t="str">
            <v xml:space="preserve"> ប្រេងឆា</v>
          </cell>
        </row>
        <row r="342">
          <cell r="A342" t="str">
            <v>62152010</v>
          </cell>
          <cell r="B342">
            <v>1</v>
          </cell>
          <cell r="C342" t="str">
            <v>សម្លៀក​បំពាក់</v>
          </cell>
          <cell r="D342" t="str">
            <v>EX</v>
          </cell>
          <cell r="F342" t="str">
            <v>15179061</v>
          </cell>
          <cell r="G342">
            <v>10</v>
          </cell>
          <cell r="H342" t="str">
            <v xml:space="preserve"> ប្រេងឆា</v>
          </cell>
        </row>
        <row r="343">
          <cell r="A343" t="str">
            <v>62152090</v>
          </cell>
          <cell r="B343">
            <v>1</v>
          </cell>
          <cell r="C343" t="str">
            <v>សម្លៀក​បំពាក់</v>
          </cell>
          <cell r="D343" t="str">
            <v>EX</v>
          </cell>
          <cell r="F343" t="str">
            <v>15179062</v>
          </cell>
          <cell r="G343">
            <v>10</v>
          </cell>
          <cell r="H343" t="str">
            <v xml:space="preserve"> ប្រេងឆា</v>
          </cell>
        </row>
        <row r="344">
          <cell r="A344" t="str">
            <v>62159010</v>
          </cell>
          <cell r="B344">
            <v>1</v>
          </cell>
          <cell r="C344" t="str">
            <v>សម្លៀក​បំពាក់</v>
          </cell>
          <cell r="D344" t="str">
            <v>EX</v>
          </cell>
          <cell r="F344" t="str">
            <v>15179063</v>
          </cell>
          <cell r="G344">
            <v>10</v>
          </cell>
          <cell r="H344" t="str">
            <v xml:space="preserve"> ប្រេងឆា</v>
          </cell>
        </row>
        <row r="345">
          <cell r="A345" t="str">
            <v>62159090</v>
          </cell>
          <cell r="B345">
            <v>1</v>
          </cell>
          <cell r="C345" t="str">
            <v>សម្លៀក​បំពាក់</v>
          </cell>
          <cell r="D345" t="str">
            <v>EX</v>
          </cell>
          <cell r="F345" t="str">
            <v>15179064</v>
          </cell>
          <cell r="G345">
            <v>10</v>
          </cell>
          <cell r="H345" t="str">
            <v xml:space="preserve"> ប្រេងឆា</v>
          </cell>
        </row>
        <row r="346">
          <cell r="A346" t="str">
            <v>62160010</v>
          </cell>
          <cell r="B346">
            <v>1</v>
          </cell>
          <cell r="C346" t="str">
            <v>សម្លៀក​បំពាក់</v>
          </cell>
          <cell r="D346" t="str">
            <v>EX</v>
          </cell>
          <cell r="F346" t="str">
            <v>15179065</v>
          </cell>
          <cell r="G346">
            <v>10</v>
          </cell>
          <cell r="H346" t="str">
            <v xml:space="preserve"> ប្រេងឆា</v>
          </cell>
        </row>
        <row r="347">
          <cell r="A347" t="str">
            <v>62160091</v>
          </cell>
          <cell r="B347">
            <v>1</v>
          </cell>
          <cell r="C347" t="str">
            <v>សម្លៀក​បំពាក់</v>
          </cell>
          <cell r="D347" t="str">
            <v>EX</v>
          </cell>
          <cell r="F347" t="str">
            <v>15179066</v>
          </cell>
          <cell r="G347">
            <v>10</v>
          </cell>
          <cell r="H347" t="str">
            <v xml:space="preserve"> ប្រេងឆា</v>
          </cell>
        </row>
        <row r="348">
          <cell r="A348" t="str">
            <v>62160092</v>
          </cell>
          <cell r="B348">
            <v>1</v>
          </cell>
          <cell r="C348" t="str">
            <v>សម្លៀក​បំពាក់</v>
          </cell>
          <cell r="D348" t="str">
            <v>EX</v>
          </cell>
          <cell r="F348" t="str">
            <v>15179067</v>
          </cell>
          <cell r="G348">
            <v>10</v>
          </cell>
          <cell r="H348" t="str">
            <v xml:space="preserve"> ប្រេងឆា</v>
          </cell>
        </row>
        <row r="349">
          <cell r="A349" t="str">
            <v>62160099</v>
          </cell>
          <cell r="B349">
            <v>1</v>
          </cell>
          <cell r="C349" t="str">
            <v>សម្លៀក​បំពាក់</v>
          </cell>
          <cell r="D349" t="str">
            <v>EX</v>
          </cell>
          <cell r="F349" t="str">
            <v>15179068</v>
          </cell>
          <cell r="G349">
            <v>10</v>
          </cell>
          <cell r="H349" t="str">
            <v xml:space="preserve"> ប្រេងឆា</v>
          </cell>
        </row>
        <row r="350">
          <cell r="A350" t="str">
            <v>62171010</v>
          </cell>
          <cell r="B350">
            <v>1</v>
          </cell>
          <cell r="C350" t="str">
            <v>សម្លៀក​បំពាក់</v>
          </cell>
          <cell r="D350" t="str">
            <v>EX</v>
          </cell>
          <cell r="F350" t="str">
            <v>15179069</v>
          </cell>
          <cell r="G350">
            <v>10</v>
          </cell>
          <cell r="H350" t="str">
            <v xml:space="preserve"> ប្រេងឆា</v>
          </cell>
        </row>
        <row r="351">
          <cell r="A351" t="str">
            <v>62171090</v>
          </cell>
          <cell r="B351">
            <v>1</v>
          </cell>
          <cell r="C351" t="str">
            <v>សម្លៀក​បំពាក់</v>
          </cell>
          <cell r="D351" t="str">
            <v>EX</v>
          </cell>
          <cell r="F351" t="str">
            <v>15179080</v>
          </cell>
          <cell r="G351">
            <v>10</v>
          </cell>
          <cell r="H351" t="str">
            <v xml:space="preserve"> ប្រេងឆា</v>
          </cell>
        </row>
        <row r="352">
          <cell r="A352" t="str">
            <v>62179000</v>
          </cell>
          <cell r="B352">
            <v>1</v>
          </cell>
          <cell r="C352" t="str">
            <v>សម្លៀក​បំពាក់</v>
          </cell>
          <cell r="D352" t="str">
            <v>EX</v>
          </cell>
          <cell r="F352" t="str">
            <v>15179090</v>
          </cell>
          <cell r="G352">
            <v>10</v>
          </cell>
          <cell r="H352" t="str">
            <v xml:space="preserve"> ប្រេងឆា</v>
          </cell>
        </row>
        <row r="353">
          <cell r="A353" t="str">
            <v>64011000</v>
          </cell>
          <cell r="B353">
            <v>2</v>
          </cell>
          <cell r="C353" t="str">
            <v>ស្បែកជើង និងភាគបំណែក</v>
          </cell>
          <cell r="D353" t="str">
            <v>EX</v>
          </cell>
          <cell r="F353" t="str">
            <v>15180012</v>
          </cell>
          <cell r="G353">
            <v>10</v>
          </cell>
          <cell r="H353" t="str">
            <v xml:space="preserve"> ប្រេងឆា</v>
          </cell>
        </row>
        <row r="354">
          <cell r="A354" t="str">
            <v>64019210</v>
          </cell>
          <cell r="B354">
            <v>2</v>
          </cell>
          <cell r="C354" t="str">
            <v>ស្បែកជើង និងភាគបំណែក</v>
          </cell>
          <cell r="D354" t="str">
            <v>EX</v>
          </cell>
          <cell r="F354" t="str">
            <v>15180014</v>
          </cell>
          <cell r="G354">
            <v>10</v>
          </cell>
          <cell r="H354" t="str">
            <v xml:space="preserve"> ប្រេងឆា</v>
          </cell>
        </row>
        <row r="355">
          <cell r="A355" t="str">
            <v>64019290</v>
          </cell>
          <cell r="B355">
            <v>2</v>
          </cell>
          <cell r="C355" t="str">
            <v>ស្បែកជើង និងភាគបំណែក</v>
          </cell>
          <cell r="D355" t="str">
            <v>EX</v>
          </cell>
          <cell r="F355" t="str">
            <v>15180015</v>
          </cell>
          <cell r="G355">
            <v>10</v>
          </cell>
          <cell r="H355" t="str">
            <v xml:space="preserve"> ប្រេងឆា</v>
          </cell>
        </row>
        <row r="356">
          <cell r="A356" t="str">
            <v>64019910</v>
          </cell>
          <cell r="B356">
            <v>2</v>
          </cell>
          <cell r="C356" t="str">
            <v>ស្បែកជើង និងភាគបំណែក</v>
          </cell>
          <cell r="D356" t="str">
            <v>EX</v>
          </cell>
          <cell r="F356" t="str">
            <v>15180016</v>
          </cell>
          <cell r="G356">
            <v>10</v>
          </cell>
          <cell r="H356" t="str">
            <v xml:space="preserve"> ប្រេងឆា</v>
          </cell>
        </row>
        <row r="357">
          <cell r="A357" t="str">
            <v>64019990</v>
          </cell>
          <cell r="B357">
            <v>2</v>
          </cell>
          <cell r="C357" t="str">
            <v>ស្បែកជើង និងភាគបំណែក</v>
          </cell>
          <cell r="D357" t="str">
            <v>EX</v>
          </cell>
          <cell r="F357" t="str">
            <v>15180019</v>
          </cell>
          <cell r="G357">
            <v>10</v>
          </cell>
          <cell r="H357" t="str">
            <v xml:space="preserve"> ប្រេងឆា</v>
          </cell>
        </row>
        <row r="358">
          <cell r="A358" t="str">
            <v>64021200</v>
          </cell>
          <cell r="B358">
            <v>2</v>
          </cell>
          <cell r="C358" t="str">
            <v>ស្បែកជើង និងភាគបំណែក</v>
          </cell>
          <cell r="D358" t="str">
            <v>EX</v>
          </cell>
          <cell r="F358" t="str">
            <v>15180020</v>
          </cell>
          <cell r="G358">
            <v>10</v>
          </cell>
          <cell r="H358" t="str">
            <v xml:space="preserve"> ប្រេងឆា</v>
          </cell>
        </row>
        <row r="359">
          <cell r="A359" t="str">
            <v>64021910</v>
          </cell>
          <cell r="B359">
            <v>2</v>
          </cell>
          <cell r="C359" t="str">
            <v>ស្បែកជើង និងភាគបំណែក</v>
          </cell>
          <cell r="D359" t="str">
            <v>EX</v>
          </cell>
          <cell r="F359" t="str">
            <v>15180032</v>
          </cell>
          <cell r="G359">
            <v>10</v>
          </cell>
          <cell r="H359" t="str">
            <v xml:space="preserve"> ប្រេងឆា</v>
          </cell>
        </row>
        <row r="360">
          <cell r="A360" t="str">
            <v>64021990</v>
          </cell>
          <cell r="B360">
            <v>2</v>
          </cell>
          <cell r="C360" t="str">
            <v>ស្បែកជើង និងភាគបំណែក</v>
          </cell>
          <cell r="D360" t="str">
            <v>EX</v>
          </cell>
          <cell r="F360" t="str">
            <v>15180033</v>
          </cell>
          <cell r="G360">
            <v>10</v>
          </cell>
          <cell r="H360" t="str">
            <v xml:space="preserve"> ប្រេងឆា</v>
          </cell>
        </row>
        <row r="361">
          <cell r="A361" t="str">
            <v>64022000</v>
          </cell>
          <cell r="B361">
            <v>2</v>
          </cell>
          <cell r="C361" t="str">
            <v>ស្បែកជើង និងភាគបំណែក</v>
          </cell>
          <cell r="D361" t="str">
            <v>EX</v>
          </cell>
          <cell r="F361" t="str">
            <v>15180034</v>
          </cell>
          <cell r="G361">
            <v>10</v>
          </cell>
          <cell r="H361" t="str">
            <v xml:space="preserve"> ប្រេងឆា</v>
          </cell>
        </row>
        <row r="362">
          <cell r="A362" t="str">
            <v>64029110</v>
          </cell>
          <cell r="B362">
            <v>2</v>
          </cell>
          <cell r="C362" t="str">
            <v>ស្បែកជើង និងភាគបំណែក</v>
          </cell>
          <cell r="D362" t="str">
            <v>EX</v>
          </cell>
          <cell r="F362" t="str">
            <v>15180035</v>
          </cell>
          <cell r="G362">
            <v>10</v>
          </cell>
          <cell r="H362" t="str">
            <v xml:space="preserve"> ប្រេងឆា</v>
          </cell>
        </row>
        <row r="363">
          <cell r="A363" t="str">
            <v>64029191</v>
          </cell>
          <cell r="B363">
            <v>2</v>
          </cell>
          <cell r="C363" t="str">
            <v>ស្បែកជើង និងភាគបំណែក</v>
          </cell>
          <cell r="D363" t="str">
            <v>EX</v>
          </cell>
          <cell r="F363" t="str">
            <v>15180036</v>
          </cell>
          <cell r="G363">
            <v>10</v>
          </cell>
          <cell r="H363" t="str">
            <v xml:space="preserve"> ប្រេងឆា</v>
          </cell>
        </row>
        <row r="364">
          <cell r="A364" t="str">
            <v>64029192</v>
          </cell>
          <cell r="B364">
            <v>2</v>
          </cell>
          <cell r="C364" t="str">
            <v>ស្បែកជើង និងភាគបំណែក</v>
          </cell>
          <cell r="D364" t="str">
            <v>EX</v>
          </cell>
          <cell r="F364" t="str">
            <v>15180037</v>
          </cell>
          <cell r="G364">
            <v>10</v>
          </cell>
          <cell r="H364" t="str">
            <v xml:space="preserve"> ប្រេងឆា</v>
          </cell>
        </row>
        <row r="365">
          <cell r="A365" t="str">
            <v>64029199</v>
          </cell>
          <cell r="B365">
            <v>2</v>
          </cell>
          <cell r="C365" t="str">
            <v>ស្បែកជើង និងភាគបំណែក</v>
          </cell>
          <cell r="D365" t="str">
            <v>EX</v>
          </cell>
          <cell r="F365" t="str">
            <v>15180038</v>
          </cell>
          <cell r="G365">
            <v>10</v>
          </cell>
          <cell r="H365" t="str">
            <v xml:space="preserve"> ប្រេងឆា</v>
          </cell>
        </row>
        <row r="366">
          <cell r="A366" t="str">
            <v>64029910</v>
          </cell>
          <cell r="B366">
            <v>2</v>
          </cell>
          <cell r="C366" t="str">
            <v>ស្បែកជើង និងភាគបំណែក</v>
          </cell>
          <cell r="D366" t="str">
            <v>EX</v>
          </cell>
          <cell r="F366" t="str">
            <v>15180039</v>
          </cell>
          <cell r="G366">
            <v>10</v>
          </cell>
          <cell r="H366" t="str">
            <v xml:space="preserve"> ប្រេងឆា</v>
          </cell>
        </row>
        <row r="367">
          <cell r="A367" t="str">
            <v>64029920</v>
          </cell>
          <cell r="B367">
            <v>2</v>
          </cell>
          <cell r="C367" t="str">
            <v>ស្បែកជើង និងភាគបំណែក</v>
          </cell>
          <cell r="D367" t="str">
            <v>EX</v>
          </cell>
          <cell r="F367" t="str">
            <v>15180060</v>
          </cell>
          <cell r="G367">
            <v>10</v>
          </cell>
          <cell r="H367" t="str">
            <v xml:space="preserve"> ប្រេងឆា</v>
          </cell>
        </row>
        <row r="368">
          <cell r="A368" t="str">
            <v>64029990</v>
          </cell>
          <cell r="B368">
            <v>2</v>
          </cell>
          <cell r="C368" t="str">
            <v>ស្បែកជើង និងភាគបំណែក</v>
          </cell>
          <cell r="D368" t="str">
            <v>EX</v>
          </cell>
          <cell r="F368" t="str">
            <v>15180090</v>
          </cell>
          <cell r="G368">
            <v>10</v>
          </cell>
          <cell r="H368" t="str">
            <v xml:space="preserve"> ប្រេងឆា</v>
          </cell>
        </row>
        <row r="369">
          <cell r="A369" t="str">
            <v>64031200</v>
          </cell>
          <cell r="B369">
            <v>2</v>
          </cell>
          <cell r="C369" t="str">
            <v>ស្បែកជើង និងភាគបំណែក</v>
          </cell>
          <cell r="D369" t="str">
            <v>EX</v>
          </cell>
          <cell r="F369" t="str">
            <v>02011000</v>
          </cell>
          <cell r="G369">
            <v>11</v>
          </cell>
          <cell r="H369" t="str">
            <v xml:space="preserve"> គ្រឿងឧបភោគ បរិភោគ</v>
          </cell>
        </row>
        <row r="370">
          <cell r="A370" t="str">
            <v>64031910</v>
          </cell>
          <cell r="B370">
            <v>2</v>
          </cell>
          <cell r="C370" t="str">
            <v>ស្បែកជើង និងភាគបំណែក</v>
          </cell>
          <cell r="D370" t="str">
            <v>EX</v>
          </cell>
          <cell r="F370" t="str">
            <v>02012000</v>
          </cell>
          <cell r="G370">
            <v>11</v>
          </cell>
          <cell r="H370" t="str">
            <v xml:space="preserve"> គ្រឿងឧបភោគ បរិភោគ</v>
          </cell>
        </row>
        <row r="371">
          <cell r="A371" t="str">
            <v>64031920</v>
          </cell>
          <cell r="B371">
            <v>2</v>
          </cell>
          <cell r="C371" t="str">
            <v>ស្បែកជើង និងភាគបំណែក</v>
          </cell>
          <cell r="D371" t="str">
            <v>EX</v>
          </cell>
          <cell r="F371" t="str">
            <v>02013000</v>
          </cell>
          <cell r="G371">
            <v>11</v>
          </cell>
          <cell r="H371" t="str">
            <v xml:space="preserve"> គ្រឿងឧបភោគ បរិភោគ</v>
          </cell>
        </row>
        <row r="372">
          <cell r="A372" t="str">
            <v>64031930</v>
          </cell>
          <cell r="B372">
            <v>2</v>
          </cell>
          <cell r="C372" t="str">
            <v>ស្បែកជើង និងភាគបំណែក</v>
          </cell>
          <cell r="D372" t="str">
            <v>EX</v>
          </cell>
          <cell r="F372" t="str">
            <v>02021000</v>
          </cell>
          <cell r="G372">
            <v>11</v>
          </cell>
          <cell r="H372" t="str">
            <v xml:space="preserve"> គ្រឿងឧបភោគ បរិភោគ</v>
          </cell>
        </row>
        <row r="373">
          <cell r="A373" t="str">
            <v>64031990</v>
          </cell>
          <cell r="B373">
            <v>2</v>
          </cell>
          <cell r="C373" t="str">
            <v>ស្បែកជើង និងភាគបំណែក</v>
          </cell>
          <cell r="D373" t="str">
            <v>EX</v>
          </cell>
          <cell r="F373" t="str">
            <v>02022000</v>
          </cell>
          <cell r="G373">
            <v>11</v>
          </cell>
          <cell r="H373" t="str">
            <v xml:space="preserve"> គ្រឿងឧបភោគ បរិភោគ</v>
          </cell>
        </row>
        <row r="374">
          <cell r="A374" t="str">
            <v>64032000</v>
          </cell>
          <cell r="B374">
            <v>2</v>
          </cell>
          <cell r="C374" t="str">
            <v>ស្បែកជើង និងភាគបំណែក</v>
          </cell>
          <cell r="D374" t="str">
            <v>EX</v>
          </cell>
          <cell r="F374" t="str">
            <v>02023000</v>
          </cell>
          <cell r="G374">
            <v>11</v>
          </cell>
          <cell r="H374" t="str">
            <v xml:space="preserve"> គ្រឿងឧបភោគ បរិភោគ</v>
          </cell>
        </row>
        <row r="375">
          <cell r="A375" t="str">
            <v>64034000</v>
          </cell>
          <cell r="B375">
            <v>2</v>
          </cell>
          <cell r="C375" t="str">
            <v>ស្បែកជើង និងភាគបំណែក</v>
          </cell>
          <cell r="D375" t="str">
            <v>EX</v>
          </cell>
          <cell r="F375" t="str">
            <v>02031100</v>
          </cell>
          <cell r="G375">
            <v>11</v>
          </cell>
          <cell r="H375" t="str">
            <v xml:space="preserve"> គ្រឿងឧបភោគ បរិភោគ</v>
          </cell>
        </row>
        <row r="376">
          <cell r="A376" t="str">
            <v>64035100</v>
          </cell>
          <cell r="B376">
            <v>2</v>
          </cell>
          <cell r="C376" t="str">
            <v>ស្បែកជើង និងភាគបំណែក</v>
          </cell>
          <cell r="D376" t="str">
            <v>EX</v>
          </cell>
          <cell r="F376" t="str">
            <v>02031200</v>
          </cell>
          <cell r="G376">
            <v>11</v>
          </cell>
          <cell r="H376" t="str">
            <v xml:space="preserve"> គ្រឿងឧបភោគ បរិភោគ</v>
          </cell>
        </row>
        <row r="377">
          <cell r="A377" t="str">
            <v>64035910</v>
          </cell>
          <cell r="B377">
            <v>2</v>
          </cell>
          <cell r="C377" t="str">
            <v>ស្បែកជើង និងភាគបំណែក</v>
          </cell>
          <cell r="D377" t="str">
            <v>EX</v>
          </cell>
          <cell r="F377" t="str">
            <v>02031900</v>
          </cell>
          <cell r="G377">
            <v>11</v>
          </cell>
          <cell r="H377" t="str">
            <v xml:space="preserve"> គ្រឿងឧបភោគ បរិភោគ</v>
          </cell>
        </row>
        <row r="378">
          <cell r="A378" t="str">
            <v>64035990</v>
          </cell>
          <cell r="B378">
            <v>2</v>
          </cell>
          <cell r="C378" t="str">
            <v>ស្បែកជើង និងភាគបំណែក</v>
          </cell>
          <cell r="D378" t="str">
            <v>EX</v>
          </cell>
          <cell r="F378" t="str">
            <v>02032100</v>
          </cell>
          <cell r="G378">
            <v>11</v>
          </cell>
          <cell r="H378" t="str">
            <v xml:space="preserve"> គ្រឿងឧបភោគ បរិភោគ</v>
          </cell>
        </row>
        <row r="379">
          <cell r="A379" t="str">
            <v>64039110</v>
          </cell>
          <cell r="B379">
            <v>2</v>
          </cell>
          <cell r="C379" t="str">
            <v>ស្បែកជើង និងភាគបំណែក</v>
          </cell>
          <cell r="D379" t="str">
            <v>EX</v>
          </cell>
          <cell r="F379" t="str">
            <v>02032200</v>
          </cell>
          <cell r="G379">
            <v>11</v>
          </cell>
          <cell r="H379" t="str">
            <v xml:space="preserve"> គ្រឿងឧបភោគ បរិភោគ</v>
          </cell>
        </row>
        <row r="380">
          <cell r="A380" t="str">
            <v>64039120</v>
          </cell>
          <cell r="B380">
            <v>2</v>
          </cell>
          <cell r="C380" t="str">
            <v>ស្បែកជើង និងភាគបំណែក</v>
          </cell>
          <cell r="D380" t="str">
            <v>EX</v>
          </cell>
          <cell r="F380" t="str">
            <v>02032900</v>
          </cell>
          <cell r="G380">
            <v>11</v>
          </cell>
          <cell r="H380" t="str">
            <v xml:space="preserve"> គ្រឿងឧបភោគ បរិភោគ</v>
          </cell>
        </row>
        <row r="381">
          <cell r="A381" t="str">
            <v>64039130</v>
          </cell>
          <cell r="B381">
            <v>2</v>
          </cell>
          <cell r="C381" t="str">
            <v>ស្បែកជើង និងភាគបំណែក</v>
          </cell>
          <cell r="D381" t="str">
            <v>EX</v>
          </cell>
          <cell r="F381" t="str">
            <v>02041000</v>
          </cell>
          <cell r="G381">
            <v>11</v>
          </cell>
          <cell r="H381" t="str">
            <v xml:space="preserve"> គ្រឿងឧបភោគ បរិភោគ</v>
          </cell>
        </row>
        <row r="382">
          <cell r="A382" t="str">
            <v>64039190</v>
          </cell>
          <cell r="B382">
            <v>2</v>
          </cell>
          <cell r="C382" t="str">
            <v>ស្បែកជើង និងភាគបំណែក</v>
          </cell>
          <cell r="D382" t="str">
            <v>EX</v>
          </cell>
          <cell r="F382" t="str">
            <v>02042100</v>
          </cell>
          <cell r="G382">
            <v>11</v>
          </cell>
          <cell r="H382" t="str">
            <v xml:space="preserve"> គ្រឿងឧបភោគ បរិភោគ</v>
          </cell>
        </row>
        <row r="383">
          <cell r="A383" t="str">
            <v>64039910</v>
          </cell>
          <cell r="B383">
            <v>2</v>
          </cell>
          <cell r="C383" t="str">
            <v>ស្បែកជើង និងភាគបំណែក</v>
          </cell>
          <cell r="D383" t="str">
            <v>EX</v>
          </cell>
          <cell r="F383" t="str">
            <v>02042200</v>
          </cell>
          <cell r="G383">
            <v>11</v>
          </cell>
          <cell r="H383" t="str">
            <v xml:space="preserve"> គ្រឿងឧបភោគ បរិភោគ</v>
          </cell>
        </row>
        <row r="384">
          <cell r="A384" t="str">
            <v>64039920</v>
          </cell>
          <cell r="B384">
            <v>2</v>
          </cell>
          <cell r="C384" t="str">
            <v>ស្បែកជើង និងភាគបំណែក</v>
          </cell>
          <cell r="D384" t="str">
            <v>EX</v>
          </cell>
          <cell r="F384" t="str">
            <v>02042300</v>
          </cell>
          <cell r="G384">
            <v>11</v>
          </cell>
          <cell r="H384" t="str">
            <v xml:space="preserve"> គ្រឿងឧបភោគ បរិភោគ</v>
          </cell>
        </row>
        <row r="385">
          <cell r="A385" t="str">
            <v>64039930</v>
          </cell>
          <cell r="B385">
            <v>2</v>
          </cell>
          <cell r="C385" t="str">
            <v>ស្បែកជើង និងភាគបំណែក</v>
          </cell>
          <cell r="D385" t="str">
            <v>EX</v>
          </cell>
          <cell r="F385" t="str">
            <v>02043000</v>
          </cell>
          <cell r="G385">
            <v>11</v>
          </cell>
          <cell r="H385" t="str">
            <v xml:space="preserve"> គ្រឿងឧបភោគ បរិភោគ</v>
          </cell>
        </row>
        <row r="386">
          <cell r="A386" t="str">
            <v>64039990</v>
          </cell>
          <cell r="B386">
            <v>2</v>
          </cell>
          <cell r="C386" t="str">
            <v>ស្បែកជើង និងភាគបំណែក</v>
          </cell>
          <cell r="D386" t="str">
            <v>EX</v>
          </cell>
          <cell r="F386" t="str">
            <v>02044100</v>
          </cell>
          <cell r="G386">
            <v>11</v>
          </cell>
          <cell r="H386" t="str">
            <v xml:space="preserve"> គ្រឿងឧបភោគ បរិភោគ</v>
          </cell>
        </row>
        <row r="387">
          <cell r="A387" t="str">
            <v>64041110</v>
          </cell>
          <cell r="B387">
            <v>2</v>
          </cell>
          <cell r="C387" t="str">
            <v>ស្បែកជើង និងភាគបំណែក</v>
          </cell>
          <cell r="D387" t="str">
            <v>EX</v>
          </cell>
          <cell r="F387" t="str">
            <v>02044200</v>
          </cell>
          <cell r="G387">
            <v>11</v>
          </cell>
          <cell r="H387" t="str">
            <v xml:space="preserve"> គ្រឿងឧបភោគ បរិភោគ</v>
          </cell>
        </row>
        <row r="388">
          <cell r="A388" t="str">
            <v>64041120</v>
          </cell>
          <cell r="B388">
            <v>2</v>
          </cell>
          <cell r="C388" t="str">
            <v>ស្បែកជើង និងភាគបំណែក</v>
          </cell>
          <cell r="D388" t="str">
            <v>EX</v>
          </cell>
          <cell r="F388" t="str">
            <v>02044300</v>
          </cell>
          <cell r="G388">
            <v>11</v>
          </cell>
          <cell r="H388" t="str">
            <v xml:space="preserve"> គ្រឿងឧបភោគ បរិភោគ</v>
          </cell>
        </row>
        <row r="389">
          <cell r="A389" t="str">
            <v>64041190</v>
          </cell>
          <cell r="B389">
            <v>2</v>
          </cell>
          <cell r="C389" t="str">
            <v>ស្បែកជើង និងភាគបំណែក</v>
          </cell>
          <cell r="D389" t="str">
            <v>EX</v>
          </cell>
          <cell r="F389" t="str">
            <v>02045000</v>
          </cell>
          <cell r="G389">
            <v>11</v>
          </cell>
          <cell r="H389" t="str">
            <v xml:space="preserve"> គ្រឿងឧបភោគ បរិភោគ</v>
          </cell>
        </row>
        <row r="390">
          <cell r="A390" t="str">
            <v>64041910</v>
          </cell>
          <cell r="B390">
            <v>2</v>
          </cell>
          <cell r="C390" t="str">
            <v>ស្បែកជើង និងភាគបំណែក</v>
          </cell>
          <cell r="D390" t="str">
            <v>EX</v>
          </cell>
          <cell r="F390" t="str">
            <v>02050000</v>
          </cell>
          <cell r="G390">
            <v>11</v>
          </cell>
          <cell r="H390" t="str">
            <v xml:space="preserve"> គ្រឿងឧបភោគ បរិភោគ</v>
          </cell>
        </row>
        <row r="391">
          <cell r="A391" t="str">
            <v>64041990</v>
          </cell>
          <cell r="B391">
            <v>2</v>
          </cell>
          <cell r="C391" t="str">
            <v>ស្បែកជើង និងភាគបំណែក</v>
          </cell>
          <cell r="D391" t="str">
            <v>EX</v>
          </cell>
          <cell r="F391" t="str">
            <v>02061000</v>
          </cell>
          <cell r="G391">
            <v>11</v>
          </cell>
          <cell r="H391" t="str">
            <v xml:space="preserve"> គ្រឿងឧបភោគ បរិភោគ</v>
          </cell>
        </row>
        <row r="392">
          <cell r="A392" t="str">
            <v>64042000</v>
          </cell>
          <cell r="B392">
            <v>2</v>
          </cell>
          <cell r="C392" t="str">
            <v>ស្បែកជើង និងភាគបំណែក</v>
          </cell>
          <cell r="D392" t="str">
            <v>EX</v>
          </cell>
          <cell r="F392" t="str">
            <v>02062100</v>
          </cell>
          <cell r="G392">
            <v>11</v>
          </cell>
          <cell r="H392" t="str">
            <v xml:space="preserve"> គ្រឿងឧបភោគ បរិភោគ</v>
          </cell>
        </row>
        <row r="393">
          <cell r="A393" t="str">
            <v>64051000</v>
          </cell>
          <cell r="B393">
            <v>2</v>
          </cell>
          <cell r="C393" t="str">
            <v>ស្បែកជើង និងភាគបំណែក</v>
          </cell>
          <cell r="D393" t="str">
            <v>EX</v>
          </cell>
          <cell r="F393" t="str">
            <v>02062200</v>
          </cell>
          <cell r="G393">
            <v>11</v>
          </cell>
          <cell r="H393" t="str">
            <v xml:space="preserve"> គ្រឿងឧបភោគ បរិភោគ</v>
          </cell>
        </row>
        <row r="394">
          <cell r="A394" t="str">
            <v>64052000</v>
          </cell>
          <cell r="B394">
            <v>2</v>
          </cell>
          <cell r="C394" t="str">
            <v>ស្បែកជើង និងភាគបំណែក</v>
          </cell>
          <cell r="D394" t="str">
            <v>EX</v>
          </cell>
          <cell r="F394" t="str">
            <v>02062900</v>
          </cell>
          <cell r="G394">
            <v>11</v>
          </cell>
          <cell r="H394" t="str">
            <v xml:space="preserve"> គ្រឿងឧបភោគ បរិភោគ</v>
          </cell>
        </row>
        <row r="395">
          <cell r="A395" t="str">
            <v>64059000</v>
          </cell>
          <cell r="B395">
            <v>2</v>
          </cell>
          <cell r="C395" t="str">
            <v>ស្បែកជើង និងភាគបំណែក</v>
          </cell>
          <cell r="D395" t="str">
            <v>EX</v>
          </cell>
          <cell r="F395" t="str">
            <v>02063000</v>
          </cell>
          <cell r="G395">
            <v>11</v>
          </cell>
          <cell r="H395" t="str">
            <v xml:space="preserve"> គ្រឿងឧបភោគ បរិភោគ</v>
          </cell>
        </row>
        <row r="396">
          <cell r="A396" t="str">
            <v>64061010</v>
          </cell>
          <cell r="B396">
            <v>2</v>
          </cell>
          <cell r="C396" t="str">
            <v>ស្បែកជើង និងភាគបំណែក</v>
          </cell>
          <cell r="D396" t="str">
            <v>EX</v>
          </cell>
          <cell r="F396" t="str">
            <v>02064100</v>
          </cell>
          <cell r="G396">
            <v>11</v>
          </cell>
          <cell r="H396" t="str">
            <v xml:space="preserve"> គ្រឿងឧបភោគ បរិភោគ</v>
          </cell>
        </row>
        <row r="397">
          <cell r="A397" t="str">
            <v>64061090</v>
          </cell>
          <cell r="B397">
            <v>2</v>
          </cell>
          <cell r="C397" t="str">
            <v>ស្បែកជើង និងភាគបំណែក</v>
          </cell>
          <cell r="D397" t="str">
            <v>EX</v>
          </cell>
          <cell r="F397" t="str">
            <v>02064900</v>
          </cell>
          <cell r="G397">
            <v>11</v>
          </cell>
          <cell r="H397" t="str">
            <v xml:space="preserve"> គ្រឿងឧបភោគ បរិភោគ</v>
          </cell>
        </row>
        <row r="398">
          <cell r="A398" t="str">
            <v>64062010</v>
          </cell>
          <cell r="B398">
            <v>2</v>
          </cell>
          <cell r="C398" t="str">
            <v>ស្បែកជើង និងភាគបំណែក</v>
          </cell>
          <cell r="D398" t="str">
            <v>EX</v>
          </cell>
          <cell r="F398" t="str">
            <v>02068000</v>
          </cell>
          <cell r="G398">
            <v>11</v>
          </cell>
          <cell r="H398" t="str">
            <v xml:space="preserve"> គ្រឿងឧបភោគ បរិភោគ</v>
          </cell>
        </row>
        <row r="399">
          <cell r="A399" t="str">
            <v>64062020</v>
          </cell>
          <cell r="B399">
            <v>2</v>
          </cell>
          <cell r="C399" t="str">
            <v>ស្បែកជើង និងភាគបំណែក</v>
          </cell>
          <cell r="D399" t="str">
            <v>EX</v>
          </cell>
          <cell r="F399" t="str">
            <v>02069000</v>
          </cell>
          <cell r="G399">
            <v>11</v>
          </cell>
          <cell r="H399" t="str">
            <v xml:space="preserve"> គ្រឿងឧបភោគ បរិភោគ</v>
          </cell>
        </row>
        <row r="400">
          <cell r="A400" t="str">
            <v>64069010</v>
          </cell>
          <cell r="B400">
            <v>2</v>
          </cell>
          <cell r="C400" t="str">
            <v>ស្បែកជើង និងភាគបំណែក</v>
          </cell>
          <cell r="D400" t="str">
            <v>EX</v>
          </cell>
          <cell r="F400" t="str">
            <v>02071100</v>
          </cell>
          <cell r="G400">
            <v>11</v>
          </cell>
          <cell r="H400" t="str">
            <v xml:space="preserve"> គ្រឿងឧបភោគ បរិភោគ</v>
          </cell>
        </row>
        <row r="401">
          <cell r="A401" t="str">
            <v>64069021</v>
          </cell>
          <cell r="B401">
            <v>2</v>
          </cell>
          <cell r="C401" t="str">
            <v>ស្បែកជើង និងភាគបំណែក</v>
          </cell>
          <cell r="D401" t="str">
            <v>EX</v>
          </cell>
          <cell r="F401" t="str">
            <v>02071200</v>
          </cell>
          <cell r="G401">
            <v>11</v>
          </cell>
          <cell r="H401" t="str">
            <v xml:space="preserve"> គ្រឿងឧបភោគ បរិភោគ</v>
          </cell>
        </row>
        <row r="402">
          <cell r="A402" t="str">
            <v>64069022</v>
          </cell>
          <cell r="B402">
            <v>2</v>
          </cell>
          <cell r="C402" t="str">
            <v>ស្បែកជើង និងភាគបំណែក</v>
          </cell>
          <cell r="D402" t="str">
            <v>EX</v>
          </cell>
          <cell r="F402" t="str">
            <v>02071300</v>
          </cell>
          <cell r="G402">
            <v>11</v>
          </cell>
          <cell r="H402" t="str">
            <v xml:space="preserve"> គ្រឿងឧបភោគ បរិភោគ</v>
          </cell>
        </row>
        <row r="403">
          <cell r="A403" t="str">
            <v>64069023</v>
          </cell>
          <cell r="B403">
            <v>2</v>
          </cell>
          <cell r="C403" t="str">
            <v>ស្បែកជើង និងភាគបំណែក</v>
          </cell>
          <cell r="D403" t="str">
            <v>EX</v>
          </cell>
          <cell r="F403" t="str">
            <v>02071410</v>
          </cell>
          <cell r="G403">
            <v>11</v>
          </cell>
          <cell r="H403" t="str">
            <v xml:space="preserve"> គ្រឿងឧបភោគ បរិភោគ</v>
          </cell>
        </row>
        <row r="404">
          <cell r="A404" t="str">
            <v>64069029</v>
          </cell>
          <cell r="B404">
            <v>2</v>
          </cell>
          <cell r="C404" t="str">
            <v>ស្បែកជើង និងភាគបំណែក</v>
          </cell>
          <cell r="D404" t="str">
            <v>EX</v>
          </cell>
          <cell r="F404" t="str">
            <v>02071420</v>
          </cell>
          <cell r="G404">
            <v>11</v>
          </cell>
          <cell r="H404" t="str">
            <v xml:space="preserve"> គ្រឿងឧបភោគ បរិភោគ</v>
          </cell>
        </row>
        <row r="405">
          <cell r="A405" t="str">
            <v>64069041</v>
          </cell>
          <cell r="B405">
            <v>2</v>
          </cell>
          <cell r="C405" t="str">
            <v>ស្បែកជើង និងភាគបំណែក</v>
          </cell>
          <cell r="D405" t="str">
            <v>EX</v>
          </cell>
          <cell r="F405" t="str">
            <v>02071430</v>
          </cell>
          <cell r="G405">
            <v>11</v>
          </cell>
          <cell r="H405" t="str">
            <v xml:space="preserve"> គ្រឿងឧបភោគ បរិភោគ</v>
          </cell>
        </row>
        <row r="406">
          <cell r="A406" t="str">
            <v>64069042</v>
          </cell>
          <cell r="B406">
            <v>2</v>
          </cell>
          <cell r="C406" t="str">
            <v>ស្បែកជើង និងភាគបំណែក</v>
          </cell>
          <cell r="D406" t="str">
            <v>EX</v>
          </cell>
          <cell r="F406" t="str">
            <v>02071491</v>
          </cell>
          <cell r="G406">
            <v>11</v>
          </cell>
          <cell r="H406" t="str">
            <v xml:space="preserve"> គ្រឿងឧបភោគ បរិភោគ</v>
          </cell>
        </row>
        <row r="407">
          <cell r="A407" t="str">
            <v>64069049</v>
          </cell>
          <cell r="B407">
            <v>2</v>
          </cell>
          <cell r="C407" t="str">
            <v>ស្បែកជើង និងភាគបំណែក</v>
          </cell>
          <cell r="D407" t="str">
            <v>EX</v>
          </cell>
          <cell r="F407" t="str">
            <v>02071499</v>
          </cell>
          <cell r="G407">
            <v>11</v>
          </cell>
          <cell r="H407" t="str">
            <v xml:space="preserve"> គ្រឿងឧបភោគ បរិភោគ</v>
          </cell>
        </row>
        <row r="408">
          <cell r="A408" t="str">
            <v>64069051</v>
          </cell>
          <cell r="B408">
            <v>2</v>
          </cell>
          <cell r="C408" t="str">
            <v>ស្បែកជើង និងភាគបំណែក</v>
          </cell>
          <cell r="D408" t="str">
            <v>EX</v>
          </cell>
          <cell r="F408" t="str">
            <v>02072400</v>
          </cell>
          <cell r="G408">
            <v>11</v>
          </cell>
          <cell r="H408" t="str">
            <v xml:space="preserve"> គ្រឿងឧបភោគ បរិភោគ</v>
          </cell>
        </row>
        <row r="409">
          <cell r="A409" t="str">
            <v>64069052</v>
          </cell>
          <cell r="B409">
            <v>2</v>
          </cell>
          <cell r="C409" t="str">
            <v>ស្បែកជើង និងភាគបំណែក</v>
          </cell>
          <cell r="D409" t="str">
            <v>EX</v>
          </cell>
          <cell r="F409" t="str">
            <v>02072500</v>
          </cell>
          <cell r="G409">
            <v>11</v>
          </cell>
          <cell r="H409" t="str">
            <v xml:space="preserve"> គ្រឿងឧបភោគ បរិភោគ</v>
          </cell>
        </row>
        <row r="410">
          <cell r="A410" t="str">
            <v>64069059</v>
          </cell>
          <cell r="B410">
            <v>2</v>
          </cell>
          <cell r="C410" t="str">
            <v>ស្បែកជើង និងភាគបំណែក</v>
          </cell>
          <cell r="D410" t="str">
            <v>EX</v>
          </cell>
          <cell r="F410" t="str">
            <v>02072600</v>
          </cell>
          <cell r="G410">
            <v>11</v>
          </cell>
          <cell r="H410" t="str">
            <v xml:space="preserve"> គ្រឿងឧបភោគ បរិភោគ</v>
          </cell>
        </row>
        <row r="411">
          <cell r="A411" t="str">
            <v>64069091</v>
          </cell>
          <cell r="B411">
            <v>2</v>
          </cell>
          <cell r="C411" t="str">
            <v>ស្បែកជើង និងភាគបំណែក</v>
          </cell>
          <cell r="D411" t="str">
            <v>EX</v>
          </cell>
          <cell r="F411" t="str">
            <v>02072710</v>
          </cell>
          <cell r="G411">
            <v>11</v>
          </cell>
          <cell r="H411" t="str">
            <v xml:space="preserve"> គ្រឿងឧបភោគ បរិភោគ</v>
          </cell>
        </row>
        <row r="412">
          <cell r="A412" t="str">
            <v>64069099</v>
          </cell>
          <cell r="B412">
            <v>2</v>
          </cell>
          <cell r="C412" t="str">
            <v>ស្បែកជើង និងភាគបំណែក</v>
          </cell>
          <cell r="D412" t="str">
            <v>EX</v>
          </cell>
          <cell r="F412" t="str">
            <v>02072791</v>
          </cell>
          <cell r="G412">
            <v>11</v>
          </cell>
          <cell r="H412" t="str">
            <v xml:space="preserve"> គ្រឿងឧបភោគ បរិភោគ</v>
          </cell>
        </row>
        <row r="413">
          <cell r="A413" t="str">
            <v>42021110</v>
          </cell>
          <cell r="B413">
            <v>3</v>
          </cell>
          <cell r="C413" t="str">
            <v>កាបូប</v>
          </cell>
          <cell r="D413" t="str">
            <v>EX</v>
          </cell>
          <cell r="F413" t="str">
            <v>02072799</v>
          </cell>
          <cell r="G413">
            <v>11</v>
          </cell>
          <cell r="H413" t="str">
            <v xml:space="preserve"> គ្រឿងឧបភោគ បរិភោគ</v>
          </cell>
        </row>
        <row r="414">
          <cell r="A414" t="str">
            <v>42021190</v>
          </cell>
          <cell r="B414">
            <v>3</v>
          </cell>
          <cell r="C414" t="str">
            <v>កាបូប</v>
          </cell>
          <cell r="D414" t="str">
            <v>EX</v>
          </cell>
          <cell r="F414" t="str">
            <v>02074100</v>
          </cell>
          <cell r="G414">
            <v>11</v>
          </cell>
          <cell r="H414" t="str">
            <v xml:space="preserve"> គ្រឿងឧបភោគ បរិភោគ</v>
          </cell>
        </row>
        <row r="415">
          <cell r="A415" t="str">
            <v>42021211</v>
          </cell>
          <cell r="B415">
            <v>3</v>
          </cell>
          <cell r="C415" t="str">
            <v>កាបូប</v>
          </cell>
          <cell r="D415" t="str">
            <v>EX</v>
          </cell>
          <cell r="F415" t="str">
            <v>02074200</v>
          </cell>
          <cell r="G415">
            <v>11</v>
          </cell>
          <cell r="H415" t="str">
            <v xml:space="preserve"> គ្រឿងឧបភោគ បរិភោគ</v>
          </cell>
        </row>
        <row r="416">
          <cell r="A416" t="str">
            <v>42021219</v>
          </cell>
          <cell r="B416">
            <v>3</v>
          </cell>
          <cell r="C416" t="str">
            <v>កាបូប</v>
          </cell>
          <cell r="D416" t="str">
            <v>EX</v>
          </cell>
          <cell r="F416" t="str">
            <v>02074300</v>
          </cell>
          <cell r="G416">
            <v>11</v>
          </cell>
          <cell r="H416" t="str">
            <v xml:space="preserve"> គ្រឿងឧបភោគ បរិភោគ</v>
          </cell>
        </row>
        <row r="417">
          <cell r="A417" t="str">
            <v>42021291</v>
          </cell>
          <cell r="B417">
            <v>3</v>
          </cell>
          <cell r="C417" t="str">
            <v>កាបូប</v>
          </cell>
          <cell r="D417" t="str">
            <v>EX</v>
          </cell>
          <cell r="F417" t="str">
            <v>02074400</v>
          </cell>
          <cell r="G417">
            <v>11</v>
          </cell>
          <cell r="H417" t="str">
            <v xml:space="preserve"> គ្រឿងឧបភោគ បរិភោគ</v>
          </cell>
        </row>
        <row r="418">
          <cell r="A418" t="str">
            <v>42021299</v>
          </cell>
          <cell r="B418">
            <v>3</v>
          </cell>
          <cell r="C418" t="str">
            <v>កាបូប</v>
          </cell>
          <cell r="D418" t="str">
            <v>EX</v>
          </cell>
          <cell r="F418" t="str">
            <v>02074510</v>
          </cell>
          <cell r="G418">
            <v>11</v>
          </cell>
          <cell r="H418" t="str">
            <v xml:space="preserve"> គ្រឿងឧបភោគ បរិភោគ</v>
          </cell>
        </row>
        <row r="419">
          <cell r="A419" t="str">
            <v>42021920</v>
          </cell>
          <cell r="B419">
            <v>3</v>
          </cell>
          <cell r="C419" t="str">
            <v>កាបូប</v>
          </cell>
          <cell r="D419" t="str">
            <v>EX</v>
          </cell>
          <cell r="F419" t="str">
            <v>02074590</v>
          </cell>
          <cell r="G419">
            <v>11</v>
          </cell>
          <cell r="H419" t="str">
            <v xml:space="preserve"> គ្រឿងឧបភោគ បរិភោគ</v>
          </cell>
        </row>
        <row r="420">
          <cell r="A420" t="str">
            <v>42021990</v>
          </cell>
          <cell r="B420">
            <v>3</v>
          </cell>
          <cell r="C420" t="str">
            <v>កាបូប</v>
          </cell>
          <cell r="D420" t="str">
            <v>EX</v>
          </cell>
          <cell r="F420" t="str">
            <v>02075100</v>
          </cell>
          <cell r="G420">
            <v>11</v>
          </cell>
          <cell r="H420" t="str">
            <v xml:space="preserve"> គ្រឿងឧបភោគ បរិភោគ</v>
          </cell>
        </row>
        <row r="421">
          <cell r="A421" t="str">
            <v>42022100</v>
          </cell>
          <cell r="B421">
            <v>3</v>
          </cell>
          <cell r="C421" t="str">
            <v>កាបូប</v>
          </cell>
          <cell r="D421" t="str">
            <v>EX</v>
          </cell>
          <cell r="F421" t="str">
            <v>02075200</v>
          </cell>
          <cell r="G421">
            <v>11</v>
          </cell>
          <cell r="H421" t="str">
            <v xml:space="preserve"> គ្រឿងឧបភោគ បរិភោគ</v>
          </cell>
        </row>
        <row r="422">
          <cell r="A422" t="str">
            <v>42022210</v>
          </cell>
          <cell r="B422">
            <v>3</v>
          </cell>
          <cell r="C422" t="str">
            <v>កាបូប</v>
          </cell>
          <cell r="D422" t="str">
            <v>EX</v>
          </cell>
          <cell r="F422" t="str">
            <v>02075300</v>
          </cell>
          <cell r="G422">
            <v>11</v>
          </cell>
          <cell r="H422" t="str">
            <v xml:space="preserve"> គ្រឿងឧបភោគ បរិភោគ</v>
          </cell>
        </row>
        <row r="423">
          <cell r="A423" t="str">
            <v>42022220</v>
          </cell>
          <cell r="B423">
            <v>3</v>
          </cell>
          <cell r="C423" t="str">
            <v>កាបូប</v>
          </cell>
          <cell r="D423" t="str">
            <v>EX</v>
          </cell>
          <cell r="F423" t="str">
            <v>02075400</v>
          </cell>
          <cell r="G423">
            <v>11</v>
          </cell>
          <cell r="H423" t="str">
            <v xml:space="preserve"> គ្រឿងឧបភោគ បរិភោគ</v>
          </cell>
        </row>
        <row r="424">
          <cell r="A424" t="str">
            <v>42022900</v>
          </cell>
          <cell r="B424">
            <v>3</v>
          </cell>
          <cell r="C424" t="str">
            <v>កាបូប</v>
          </cell>
          <cell r="D424" t="str">
            <v>EX</v>
          </cell>
          <cell r="F424" t="str">
            <v>02075510</v>
          </cell>
          <cell r="G424">
            <v>11</v>
          </cell>
          <cell r="H424" t="str">
            <v xml:space="preserve"> គ្រឿងឧបភោគ បរិភោគ</v>
          </cell>
        </row>
        <row r="425">
          <cell r="A425" t="str">
            <v>42023100</v>
          </cell>
          <cell r="B425">
            <v>3</v>
          </cell>
          <cell r="C425" t="str">
            <v>កាបូប</v>
          </cell>
          <cell r="D425" t="str">
            <v>EX</v>
          </cell>
          <cell r="F425" t="str">
            <v>02075590</v>
          </cell>
          <cell r="G425">
            <v>11</v>
          </cell>
          <cell r="H425" t="str">
            <v xml:space="preserve"> គ្រឿងឧបភោគ បរិភោគ</v>
          </cell>
        </row>
        <row r="426">
          <cell r="A426" t="str">
            <v>42023200</v>
          </cell>
          <cell r="B426">
            <v>3</v>
          </cell>
          <cell r="C426" t="str">
            <v>កាបូប</v>
          </cell>
          <cell r="D426" t="str">
            <v>EX</v>
          </cell>
          <cell r="F426" t="str">
            <v>02076010</v>
          </cell>
          <cell r="G426">
            <v>11</v>
          </cell>
          <cell r="H426" t="str">
            <v xml:space="preserve"> គ្រឿងឧបភោគ បរិភោគ</v>
          </cell>
        </row>
        <row r="427">
          <cell r="A427" t="str">
            <v>42023900</v>
          </cell>
          <cell r="B427">
            <v>3</v>
          </cell>
          <cell r="C427" t="str">
            <v>កាបូប</v>
          </cell>
          <cell r="D427" t="str">
            <v>EX</v>
          </cell>
          <cell r="F427" t="str">
            <v>02076020</v>
          </cell>
          <cell r="G427">
            <v>11</v>
          </cell>
          <cell r="H427" t="str">
            <v xml:space="preserve"> គ្រឿងឧបភោគ បរិភោគ</v>
          </cell>
        </row>
        <row r="428">
          <cell r="A428" t="str">
            <v>42029111</v>
          </cell>
          <cell r="B428">
            <v>3</v>
          </cell>
          <cell r="C428" t="str">
            <v>កាបូប</v>
          </cell>
          <cell r="D428" t="str">
            <v>EX</v>
          </cell>
          <cell r="F428" t="str">
            <v>02076030</v>
          </cell>
          <cell r="G428">
            <v>11</v>
          </cell>
          <cell r="H428" t="str">
            <v xml:space="preserve"> គ្រឿងឧបភោគ បរិភោគ</v>
          </cell>
        </row>
        <row r="429">
          <cell r="A429" t="str">
            <v>42029119</v>
          </cell>
          <cell r="B429">
            <v>3</v>
          </cell>
          <cell r="C429" t="str">
            <v>កាបូប</v>
          </cell>
          <cell r="D429" t="str">
            <v>EX</v>
          </cell>
          <cell r="F429" t="str">
            <v>02076040</v>
          </cell>
          <cell r="G429">
            <v>11</v>
          </cell>
          <cell r="H429" t="str">
            <v xml:space="preserve"> គ្រឿងឧបភោគ បរិភោគ</v>
          </cell>
        </row>
        <row r="430">
          <cell r="A430" t="str">
            <v>42029190</v>
          </cell>
          <cell r="B430">
            <v>3</v>
          </cell>
          <cell r="C430" t="str">
            <v>កាបូប</v>
          </cell>
          <cell r="D430" t="str">
            <v>EX</v>
          </cell>
          <cell r="F430" t="str">
            <v>02081000</v>
          </cell>
          <cell r="G430">
            <v>11</v>
          </cell>
          <cell r="H430" t="str">
            <v xml:space="preserve"> គ្រឿងឧបភោគ បរិភោគ</v>
          </cell>
        </row>
        <row r="431">
          <cell r="A431" t="str">
            <v>42029210</v>
          </cell>
          <cell r="B431">
            <v>3</v>
          </cell>
          <cell r="C431" t="str">
            <v>កាបូប</v>
          </cell>
          <cell r="D431" t="str">
            <v>EX</v>
          </cell>
          <cell r="F431" t="str">
            <v>02083000</v>
          </cell>
          <cell r="G431">
            <v>11</v>
          </cell>
          <cell r="H431" t="str">
            <v xml:space="preserve"> គ្រឿងឧបភោគ បរិភោគ</v>
          </cell>
        </row>
        <row r="432">
          <cell r="A432" t="str">
            <v>42029220</v>
          </cell>
          <cell r="B432">
            <v>3</v>
          </cell>
          <cell r="C432" t="str">
            <v>កាបូប</v>
          </cell>
          <cell r="D432" t="str">
            <v>EX</v>
          </cell>
          <cell r="F432" t="str">
            <v>02084010</v>
          </cell>
          <cell r="G432">
            <v>11</v>
          </cell>
          <cell r="H432" t="str">
            <v xml:space="preserve"> គ្រឿងឧបភោគ បរិភោគ</v>
          </cell>
        </row>
        <row r="433">
          <cell r="A433" t="str">
            <v>42029290</v>
          </cell>
          <cell r="B433">
            <v>3</v>
          </cell>
          <cell r="C433" t="str">
            <v>កាបូប</v>
          </cell>
          <cell r="D433" t="str">
            <v>EX</v>
          </cell>
          <cell r="F433" t="str">
            <v>02084090</v>
          </cell>
          <cell r="G433">
            <v>11</v>
          </cell>
          <cell r="H433" t="str">
            <v xml:space="preserve"> គ្រឿងឧបភោគ បរិភោគ</v>
          </cell>
        </row>
        <row r="434">
          <cell r="A434" t="str">
            <v>42029910</v>
          </cell>
          <cell r="B434">
            <v>3</v>
          </cell>
          <cell r="C434" t="str">
            <v>កាបូប</v>
          </cell>
          <cell r="D434" t="str">
            <v>EX</v>
          </cell>
          <cell r="F434" t="str">
            <v>02085000</v>
          </cell>
          <cell r="G434">
            <v>11</v>
          </cell>
          <cell r="H434" t="str">
            <v xml:space="preserve"> គ្រឿងឧបភោគ បរិភោគ</v>
          </cell>
        </row>
        <row r="435">
          <cell r="A435" t="str">
            <v>42029990</v>
          </cell>
          <cell r="B435">
            <v>3</v>
          </cell>
          <cell r="C435" t="str">
            <v>កាបូប</v>
          </cell>
          <cell r="D435" t="str">
            <v>EX</v>
          </cell>
          <cell r="F435" t="str">
            <v>02086000</v>
          </cell>
          <cell r="G435">
            <v>11</v>
          </cell>
          <cell r="H435" t="str">
            <v xml:space="preserve"> គ្រឿងឧបភោគ បរិភោគ</v>
          </cell>
        </row>
        <row r="436">
          <cell r="A436" t="str">
            <v>42010000</v>
          </cell>
          <cell r="B436">
            <v>4</v>
          </cell>
          <cell r="C436" t="str">
            <v>ផលិតផល​វាយនភណ្ឌផ្សេងទៀត</v>
          </cell>
          <cell r="D436" t="str">
            <v>EX</v>
          </cell>
          <cell r="F436" t="str">
            <v>02089010</v>
          </cell>
          <cell r="G436">
            <v>11</v>
          </cell>
          <cell r="H436" t="str">
            <v xml:space="preserve"> គ្រឿងឧបភោគ បរិភោគ</v>
          </cell>
        </row>
        <row r="437">
          <cell r="A437" t="str">
            <v>42031000</v>
          </cell>
          <cell r="B437">
            <v>4</v>
          </cell>
          <cell r="C437" t="str">
            <v>ផលិតផល​វាយនភណ្ឌផ្សេងទៀត</v>
          </cell>
          <cell r="D437" t="str">
            <v>EX</v>
          </cell>
          <cell r="F437" t="str">
            <v>02089090</v>
          </cell>
          <cell r="G437">
            <v>11</v>
          </cell>
          <cell r="H437" t="str">
            <v xml:space="preserve"> គ្រឿងឧបភោគ បរិភោគ</v>
          </cell>
        </row>
        <row r="438">
          <cell r="A438" t="str">
            <v>42032110</v>
          </cell>
          <cell r="B438">
            <v>4</v>
          </cell>
          <cell r="C438" t="str">
            <v>ផលិតផល​វាយនភណ្ឌផ្សេងទៀត</v>
          </cell>
          <cell r="D438" t="str">
            <v>EX</v>
          </cell>
          <cell r="F438" t="str">
            <v>02091000</v>
          </cell>
          <cell r="G438">
            <v>11</v>
          </cell>
          <cell r="H438" t="str">
            <v xml:space="preserve"> គ្រឿងឧបភោគ បរិភោគ</v>
          </cell>
        </row>
        <row r="439">
          <cell r="A439" t="str">
            <v>42032190</v>
          </cell>
          <cell r="B439">
            <v>4</v>
          </cell>
          <cell r="C439" t="str">
            <v>ផលិតផល​វាយនភណ្ឌផ្សេងទៀត</v>
          </cell>
          <cell r="D439" t="str">
            <v>EX</v>
          </cell>
          <cell r="F439" t="str">
            <v>02099000</v>
          </cell>
          <cell r="G439">
            <v>11</v>
          </cell>
          <cell r="H439" t="str">
            <v xml:space="preserve"> គ្រឿងឧបភោគ បរិភោគ</v>
          </cell>
        </row>
        <row r="440">
          <cell r="A440" t="str">
            <v>42032910</v>
          </cell>
          <cell r="B440">
            <v>4</v>
          </cell>
          <cell r="C440" t="str">
            <v>ផលិតផល​វាយនភណ្ឌផ្សេងទៀត</v>
          </cell>
          <cell r="D440" t="str">
            <v>EX</v>
          </cell>
          <cell r="F440" t="str">
            <v>02101100</v>
          </cell>
          <cell r="G440">
            <v>11</v>
          </cell>
          <cell r="H440" t="str">
            <v xml:space="preserve"> គ្រឿងឧបភោគ បរិភោគ</v>
          </cell>
        </row>
        <row r="441">
          <cell r="A441" t="str">
            <v>42032990</v>
          </cell>
          <cell r="B441">
            <v>4</v>
          </cell>
          <cell r="C441" t="str">
            <v>ផលិតផល​វាយនភណ្ឌផ្សេងទៀត</v>
          </cell>
          <cell r="D441" t="str">
            <v>EX</v>
          </cell>
          <cell r="F441" t="str">
            <v>02101200</v>
          </cell>
          <cell r="G441">
            <v>11</v>
          </cell>
          <cell r="H441" t="str">
            <v xml:space="preserve"> គ្រឿងឧបភោគ បរិភោគ</v>
          </cell>
        </row>
        <row r="442">
          <cell r="A442" t="str">
            <v>42033000</v>
          </cell>
          <cell r="B442">
            <v>4</v>
          </cell>
          <cell r="C442" t="str">
            <v>ផលិតផល​វាយនភណ្ឌផ្សេងទៀត</v>
          </cell>
          <cell r="D442" t="str">
            <v>EX</v>
          </cell>
          <cell r="F442" t="str">
            <v>02101930</v>
          </cell>
          <cell r="G442">
            <v>11</v>
          </cell>
          <cell r="H442" t="str">
            <v xml:space="preserve"> គ្រឿងឧបភោគ បរិភោគ</v>
          </cell>
        </row>
        <row r="443">
          <cell r="A443" t="str">
            <v>42034000</v>
          </cell>
          <cell r="B443">
            <v>4</v>
          </cell>
          <cell r="C443" t="str">
            <v>ផលិតផល​វាយនភណ្ឌផ្សេងទៀត</v>
          </cell>
          <cell r="D443" t="str">
            <v>EX</v>
          </cell>
          <cell r="F443" t="str">
            <v>02101990</v>
          </cell>
          <cell r="G443">
            <v>11</v>
          </cell>
          <cell r="H443" t="str">
            <v xml:space="preserve"> គ្រឿងឧបភោគ បរិភោគ</v>
          </cell>
        </row>
        <row r="444">
          <cell r="A444" t="str">
            <v>42050010</v>
          </cell>
          <cell r="B444">
            <v>4</v>
          </cell>
          <cell r="C444" t="str">
            <v>ផលិតផល​វាយនភណ្ឌផ្សេងទៀត</v>
          </cell>
          <cell r="D444" t="str">
            <v>EX</v>
          </cell>
          <cell r="F444" t="str">
            <v>02102000</v>
          </cell>
          <cell r="G444">
            <v>11</v>
          </cell>
          <cell r="H444" t="str">
            <v xml:space="preserve"> គ្រឿងឧបភោគ បរិភោគ</v>
          </cell>
        </row>
        <row r="445">
          <cell r="A445" t="str">
            <v>42050020</v>
          </cell>
          <cell r="B445">
            <v>4</v>
          </cell>
          <cell r="C445" t="str">
            <v>ផលិតផល​វាយនភណ្ឌផ្សេងទៀត</v>
          </cell>
          <cell r="D445" t="str">
            <v>EX</v>
          </cell>
          <cell r="F445" t="str">
            <v>02109100</v>
          </cell>
          <cell r="G445">
            <v>11</v>
          </cell>
          <cell r="H445" t="str">
            <v xml:space="preserve"> គ្រឿងឧបភោគ បរិភោគ</v>
          </cell>
        </row>
        <row r="446">
          <cell r="A446" t="str">
            <v>42050030</v>
          </cell>
          <cell r="B446">
            <v>4</v>
          </cell>
          <cell r="C446" t="str">
            <v>ផលិតផល​វាយនភណ្ឌផ្សេងទៀត</v>
          </cell>
          <cell r="D446" t="str">
            <v>EX</v>
          </cell>
          <cell r="F446" t="str">
            <v>02109210</v>
          </cell>
          <cell r="G446">
            <v>11</v>
          </cell>
          <cell r="H446" t="str">
            <v xml:space="preserve"> គ្រឿងឧបភោគ បរិភោគ</v>
          </cell>
        </row>
        <row r="447">
          <cell r="A447" t="str">
            <v>42050040</v>
          </cell>
          <cell r="B447">
            <v>4</v>
          </cell>
          <cell r="C447" t="str">
            <v>ផលិតផល​វាយនភណ្ឌផ្សេងទៀត</v>
          </cell>
          <cell r="D447" t="str">
            <v>EX</v>
          </cell>
          <cell r="F447" t="str">
            <v>02109290</v>
          </cell>
          <cell r="G447">
            <v>11</v>
          </cell>
          <cell r="H447" t="str">
            <v xml:space="preserve"> គ្រឿងឧបភោគ បរិភោគ</v>
          </cell>
        </row>
        <row r="448">
          <cell r="A448" t="str">
            <v>42050090</v>
          </cell>
          <cell r="B448">
            <v>4</v>
          </cell>
          <cell r="C448" t="str">
            <v>ផលិតផល​វាយនភណ្ឌផ្សេងទៀត</v>
          </cell>
          <cell r="D448" t="str">
            <v>EX</v>
          </cell>
          <cell r="F448" t="str">
            <v>02109300</v>
          </cell>
          <cell r="G448">
            <v>11</v>
          </cell>
          <cell r="H448" t="str">
            <v xml:space="preserve"> គ្រឿងឧបភោគ បរិភោគ</v>
          </cell>
        </row>
        <row r="449">
          <cell r="A449" t="str">
            <v>43031000</v>
          </cell>
          <cell r="B449">
            <v>4</v>
          </cell>
          <cell r="C449" t="str">
            <v>ផលិតផល​វាយនភណ្ឌផ្សេងទៀត</v>
          </cell>
          <cell r="D449" t="str">
            <v>EX</v>
          </cell>
          <cell r="F449" t="str">
            <v>02109910</v>
          </cell>
          <cell r="G449">
            <v>11</v>
          </cell>
          <cell r="H449" t="str">
            <v xml:space="preserve"> គ្រឿងឧបភោគ បរិភោគ</v>
          </cell>
        </row>
        <row r="450">
          <cell r="A450" t="str">
            <v>43039020</v>
          </cell>
          <cell r="B450">
            <v>4</v>
          </cell>
          <cell r="C450" t="str">
            <v>ផលិតផល​វាយនភណ្ឌផ្សេងទៀត</v>
          </cell>
          <cell r="D450" t="str">
            <v>EX</v>
          </cell>
          <cell r="F450" t="str">
            <v>02109920</v>
          </cell>
          <cell r="G450">
            <v>11</v>
          </cell>
          <cell r="H450" t="str">
            <v xml:space="preserve"> គ្រឿងឧបភោគ បរិភោគ</v>
          </cell>
        </row>
        <row r="451">
          <cell r="A451" t="str">
            <v>43039090</v>
          </cell>
          <cell r="B451">
            <v>4</v>
          </cell>
          <cell r="C451" t="str">
            <v>ផលិតផល​វាយនភណ្ឌផ្សេងទៀត</v>
          </cell>
          <cell r="D451" t="str">
            <v>EX</v>
          </cell>
          <cell r="F451" t="str">
            <v>02109990</v>
          </cell>
          <cell r="G451">
            <v>11</v>
          </cell>
          <cell r="H451" t="str">
            <v xml:space="preserve"> គ្រឿងឧបភោគ បរិភោគ</v>
          </cell>
        </row>
        <row r="452">
          <cell r="A452" t="str">
            <v>43040020</v>
          </cell>
          <cell r="B452">
            <v>4</v>
          </cell>
          <cell r="C452" t="str">
            <v>ផលិតផល​វាយនភណ្ឌផ្សេងទៀត</v>
          </cell>
          <cell r="D452" t="str">
            <v>EX</v>
          </cell>
          <cell r="F452" t="str">
            <v>03011110</v>
          </cell>
          <cell r="G452">
            <v>11</v>
          </cell>
          <cell r="H452" t="str">
            <v xml:space="preserve"> គ្រឿងឧបភោគ បរិភោគ</v>
          </cell>
        </row>
        <row r="453">
          <cell r="A453" t="str">
            <v>43040091</v>
          </cell>
          <cell r="B453">
            <v>4</v>
          </cell>
          <cell r="C453" t="str">
            <v>ផលិតផល​វាយនភណ្ឌផ្សេងទៀត</v>
          </cell>
          <cell r="D453" t="str">
            <v>EX</v>
          </cell>
          <cell r="F453" t="str">
            <v>03011191</v>
          </cell>
          <cell r="G453">
            <v>11</v>
          </cell>
          <cell r="H453" t="str">
            <v xml:space="preserve"> គ្រឿងឧបភោគ បរិភោគ</v>
          </cell>
        </row>
        <row r="454">
          <cell r="A454" t="str">
            <v>43040099</v>
          </cell>
          <cell r="B454">
            <v>4</v>
          </cell>
          <cell r="C454" t="str">
            <v>ផលិតផល​វាយនភណ្ឌផ្សេងទៀត</v>
          </cell>
          <cell r="D454" t="str">
            <v>EX</v>
          </cell>
          <cell r="F454" t="str">
            <v>03011192</v>
          </cell>
          <cell r="G454">
            <v>11</v>
          </cell>
          <cell r="H454" t="str">
            <v xml:space="preserve"> គ្រឿងឧបភោគ បរិភោគ</v>
          </cell>
        </row>
        <row r="455">
          <cell r="A455" t="str">
            <v>48185000</v>
          </cell>
          <cell r="B455">
            <v>4</v>
          </cell>
          <cell r="C455" t="str">
            <v>ផលិតផល​វាយនភណ្ឌផ្សេងទៀត</v>
          </cell>
          <cell r="D455" t="str">
            <v>EX</v>
          </cell>
          <cell r="F455" t="str">
            <v>03011193</v>
          </cell>
          <cell r="G455">
            <v>11</v>
          </cell>
          <cell r="H455" t="str">
            <v xml:space="preserve"> គ្រឿងឧបភោគ បរិភោគ</v>
          </cell>
        </row>
        <row r="456">
          <cell r="A456" t="str">
            <v>50010000</v>
          </cell>
          <cell r="B456">
            <v>4</v>
          </cell>
          <cell r="C456" t="str">
            <v>ផលិតផល​វាយនភណ្ឌផ្សេងទៀត</v>
          </cell>
          <cell r="D456" t="str">
            <v>EX</v>
          </cell>
          <cell r="F456" t="str">
            <v>03011195</v>
          </cell>
          <cell r="G456">
            <v>11</v>
          </cell>
          <cell r="H456" t="str">
            <v xml:space="preserve"> គ្រឿងឧបភោគ បរិភោគ</v>
          </cell>
        </row>
        <row r="457">
          <cell r="A457" t="str">
            <v>50020000</v>
          </cell>
          <cell r="B457">
            <v>4</v>
          </cell>
          <cell r="C457" t="str">
            <v>ផលិតផល​វាយនភណ្ឌផ្សេងទៀត</v>
          </cell>
          <cell r="D457" t="str">
            <v>EX</v>
          </cell>
          <cell r="F457" t="str">
            <v>03011199</v>
          </cell>
          <cell r="G457">
            <v>11</v>
          </cell>
          <cell r="H457" t="str">
            <v xml:space="preserve"> គ្រឿងឧបភោគ បរិភោគ</v>
          </cell>
        </row>
        <row r="458">
          <cell r="A458" t="str">
            <v>50030000</v>
          </cell>
          <cell r="B458">
            <v>4</v>
          </cell>
          <cell r="C458" t="str">
            <v>ផលិតផល​វាយនភណ្ឌផ្សេងទៀត</v>
          </cell>
          <cell r="D458" t="str">
            <v>EX</v>
          </cell>
          <cell r="F458" t="str">
            <v>03011910</v>
          </cell>
          <cell r="G458">
            <v>11</v>
          </cell>
          <cell r="H458" t="str">
            <v xml:space="preserve"> គ្រឿងឧបភោគ បរិភោគ</v>
          </cell>
        </row>
        <row r="459">
          <cell r="A459" t="str">
            <v>50040000</v>
          </cell>
          <cell r="B459">
            <v>4</v>
          </cell>
          <cell r="C459" t="str">
            <v>ផលិតផល​វាយនភណ្ឌផ្សេងទៀត</v>
          </cell>
          <cell r="D459" t="str">
            <v>EX</v>
          </cell>
          <cell r="F459" t="str">
            <v>03011990</v>
          </cell>
          <cell r="G459">
            <v>11</v>
          </cell>
          <cell r="H459" t="str">
            <v xml:space="preserve"> គ្រឿងឧបភោគ បរិភោគ</v>
          </cell>
        </row>
        <row r="460">
          <cell r="A460" t="str">
            <v>50050000</v>
          </cell>
          <cell r="B460">
            <v>4</v>
          </cell>
          <cell r="C460" t="str">
            <v>ផលិតផល​វាយនភណ្ឌផ្សេងទៀត</v>
          </cell>
          <cell r="D460" t="str">
            <v>EX</v>
          </cell>
          <cell r="F460" t="str">
            <v>03019100</v>
          </cell>
          <cell r="G460">
            <v>11</v>
          </cell>
          <cell r="H460" t="str">
            <v xml:space="preserve"> គ្រឿងឧបភោគ បរិភោគ</v>
          </cell>
        </row>
        <row r="461">
          <cell r="A461" t="str">
            <v>50060000</v>
          </cell>
          <cell r="B461">
            <v>4</v>
          </cell>
          <cell r="C461" t="str">
            <v>ផលិតផល​វាយនភណ្ឌផ្សេងទៀត</v>
          </cell>
          <cell r="D461" t="str">
            <v>EX</v>
          </cell>
          <cell r="F461" t="str">
            <v>03019200</v>
          </cell>
          <cell r="G461">
            <v>11</v>
          </cell>
          <cell r="H461" t="str">
            <v xml:space="preserve"> គ្រឿងឧបភោគ បរិភោគ</v>
          </cell>
        </row>
        <row r="462">
          <cell r="A462" t="str">
            <v>50071020</v>
          </cell>
          <cell r="B462">
            <v>4</v>
          </cell>
          <cell r="C462" t="str">
            <v>ផលិតផល​វាយនភណ្ឌផ្សេងទៀត</v>
          </cell>
          <cell r="D462" t="str">
            <v>EX</v>
          </cell>
          <cell r="F462" t="str">
            <v>03019321</v>
          </cell>
          <cell r="G462">
            <v>11</v>
          </cell>
          <cell r="H462" t="str">
            <v xml:space="preserve"> គ្រឿងឧបភោគ បរិភោគ</v>
          </cell>
        </row>
        <row r="463">
          <cell r="A463" t="str">
            <v>50071030</v>
          </cell>
          <cell r="B463">
            <v>4</v>
          </cell>
          <cell r="C463" t="str">
            <v>ផលិតផល​វាយនភណ្ឌផ្សេងទៀត</v>
          </cell>
          <cell r="D463" t="str">
            <v>EX</v>
          </cell>
          <cell r="F463" t="str">
            <v>03019322</v>
          </cell>
          <cell r="G463">
            <v>11</v>
          </cell>
          <cell r="H463" t="str">
            <v xml:space="preserve"> គ្រឿងឧបភោគ បរិភោគ</v>
          </cell>
        </row>
        <row r="464">
          <cell r="A464" t="str">
            <v>50071090</v>
          </cell>
          <cell r="B464">
            <v>4</v>
          </cell>
          <cell r="C464" t="str">
            <v>ផលិតផល​វាយនភណ្ឌផ្សេងទៀត</v>
          </cell>
          <cell r="D464" t="str">
            <v>EX</v>
          </cell>
          <cell r="F464" t="str">
            <v>03019329</v>
          </cell>
          <cell r="G464">
            <v>11</v>
          </cell>
          <cell r="H464" t="str">
            <v xml:space="preserve"> គ្រឿងឧបភោគ បរិភោគ</v>
          </cell>
        </row>
        <row r="465">
          <cell r="A465" t="str">
            <v>50072020</v>
          </cell>
          <cell r="B465">
            <v>4</v>
          </cell>
          <cell r="C465" t="str">
            <v>ផលិតផល​វាយនភណ្ឌផ្សេងទៀត</v>
          </cell>
          <cell r="D465" t="str">
            <v>EX</v>
          </cell>
          <cell r="F465" t="str">
            <v>03019331</v>
          </cell>
          <cell r="G465">
            <v>11</v>
          </cell>
          <cell r="H465" t="str">
            <v xml:space="preserve"> គ្រឿងឧបភោគ បរិភោគ</v>
          </cell>
        </row>
        <row r="466">
          <cell r="A466" t="str">
            <v>50072030</v>
          </cell>
          <cell r="B466">
            <v>4</v>
          </cell>
          <cell r="C466" t="str">
            <v>ផលិតផល​វាយនភណ្ឌផ្សេងទៀត</v>
          </cell>
          <cell r="D466" t="str">
            <v>EX</v>
          </cell>
          <cell r="F466" t="str">
            <v>03019332</v>
          </cell>
          <cell r="G466">
            <v>11</v>
          </cell>
          <cell r="H466" t="str">
            <v xml:space="preserve"> គ្រឿងឧបភោគ បរិភោគ</v>
          </cell>
        </row>
        <row r="467">
          <cell r="A467" t="str">
            <v>50072090</v>
          </cell>
          <cell r="B467">
            <v>4</v>
          </cell>
          <cell r="C467" t="str">
            <v>ផលិតផល​វាយនភណ្ឌផ្សេងទៀត</v>
          </cell>
          <cell r="D467" t="str">
            <v>EX</v>
          </cell>
          <cell r="F467" t="str">
            <v>03019339</v>
          </cell>
          <cell r="G467">
            <v>11</v>
          </cell>
          <cell r="H467" t="str">
            <v xml:space="preserve"> គ្រឿងឧបភោគ បរិភោគ</v>
          </cell>
        </row>
        <row r="468">
          <cell r="A468" t="str">
            <v>50079020</v>
          </cell>
          <cell r="B468">
            <v>4</v>
          </cell>
          <cell r="C468" t="str">
            <v>ផលិតផល​វាយនភណ្ឌផ្សេងទៀត</v>
          </cell>
          <cell r="D468" t="str">
            <v>EX</v>
          </cell>
          <cell r="F468" t="str">
            <v>03019400</v>
          </cell>
          <cell r="G468">
            <v>11</v>
          </cell>
          <cell r="H468" t="str">
            <v xml:space="preserve"> គ្រឿងឧបភោគ បរិភោគ</v>
          </cell>
        </row>
        <row r="469">
          <cell r="A469" t="str">
            <v>50079030</v>
          </cell>
          <cell r="B469">
            <v>4</v>
          </cell>
          <cell r="C469" t="str">
            <v>ផលិតផល​វាយនភណ្ឌផ្សេងទៀត</v>
          </cell>
          <cell r="D469" t="str">
            <v>EX</v>
          </cell>
          <cell r="F469" t="str">
            <v>03019500</v>
          </cell>
          <cell r="G469">
            <v>11</v>
          </cell>
          <cell r="H469" t="str">
            <v xml:space="preserve"> គ្រឿងឧបភោគ បរិភោគ</v>
          </cell>
        </row>
        <row r="470">
          <cell r="A470" t="str">
            <v>50079090</v>
          </cell>
          <cell r="B470">
            <v>4</v>
          </cell>
          <cell r="C470" t="str">
            <v>ផលិតផល​វាយនភណ្ឌផ្សេងទៀត</v>
          </cell>
          <cell r="D470" t="str">
            <v>EX</v>
          </cell>
          <cell r="F470" t="str">
            <v>03019911</v>
          </cell>
          <cell r="G470">
            <v>11</v>
          </cell>
          <cell r="H470" t="str">
            <v xml:space="preserve"> គ្រឿងឧបភោគ បរិភោគ</v>
          </cell>
        </row>
        <row r="471">
          <cell r="A471" t="str">
            <v>51011100</v>
          </cell>
          <cell r="B471">
            <v>4</v>
          </cell>
          <cell r="C471" t="str">
            <v>ផលិតផល​វាយនភណ្ឌផ្សេងទៀត</v>
          </cell>
          <cell r="D471" t="str">
            <v>EX</v>
          </cell>
          <cell r="F471" t="str">
            <v>03019919</v>
          </cell>
          <cell r="G471">
            <v>11</v>
          </cell>
          <cell r="H471" t="str">
            <v xml:space="preserve"> គ្រឿងឧបភោគ បរិភោគ</v>
          </cell>
        </row>
        <row r="472">
          <cell r="A472" t="str">
            <v>51011900</v>
          </cell>
          <cell r="B472">
            <v>4</v>
          </cell>
          <cell r="C472" t="str">
            <v>ផលិតផល​វាយនភណ្ឌផ្សេងទៀត</v>
          </cell>
          <cell r="D472" t="str">
            <v>EX</v>
          </cell>
          <cell r="F472" t="str">
            <v>03019922</v>
          </cell>
          <cell r="G472">
            <v>11</v>
          </cell>
          <cell r="H472" t="str">
            <v xml:space="preserve"> គ្រឿងឧបភោគ បរិភោគ</v>
          </cell>
        </row>
        <row r="473">
          <cell r="A473" t="str">
            <v>51012100</v>
          </cell>
          <cell r="B473">
            <v>4</v>
          </cell>
          <cell r="C473" t="str">
            <v>ផលិតផល​វាយនភណ្ឌផ្សេងទៀត</v>
          </cell>
          <cell r="D473" t="str">
            <v>EX</v>
          </cell>
          <cell r="F473" t="str">
            <v>03019923</v>
          </cell>
          <cell r="G473">
            <v>11</v>
          </cell>
          <cell r="H473" t="str">
            <v xml:space="preserve"> គ្រឿងឧបភោគ បរិភោគ</v>
          </cell>
        </row>
        <row r="474">
          <cell r="A474" t="str">
            <v>51012900</v>
          </cell>
          <cell r="B474">
            <v>4</v>
          </cell>
          <cell r="C474" t="str">
            <v>ផលិតផល​វាយនភណ្ឌផ្សេងទៀត</v>
          </cell>
          <cell r="D474" t="str">
            <v>EX</v>
          </cell>
          <cell r="F474" t="str">
            <v>03019924</v>
          </cell>
          <cell r="G474">
            <v>11</v>
          </cell>
          <cell r="H474" t="str">
            <v xml:space="preserve"> គ្រឿងឧបភោគ បរិភោគ</v>
          </cell>
        </row>
        <row r="475">
          <cell r="A475" t="str">
            <v>51013000</v>
          </cell>
          <cell r="B475">
            <v>4</v>
          </cell>
          <cell r="C475" t="str">
            <v>ផលិតផល​វាយនភណ្ឌផ្សេងទៀត</v>
          </cell>
          <cell r="D475" t="str">
            <v>EX</v>
          </cell>
          <cell r="F475" t="str">
            <v>03019929</v>
          </cell>
          <cell r="G475">
            <v>11</v>
          </cell>
          <cell r="H475" t="str">
            <v xml:space="preserve"> គ្រឿងឧបភោគ បរិភោគ</v>
          </cell>
        </row>
        <row r="476">
          <cell r="A476" t="str">
            <v>51021100</v>
          </cell>
          <cell r="B476">
            <v>4</v>
          </cell>
          <cell r="C476" t="str">
            <v>ផលិតផល​វាយនភណ្ឌផ្សេងទៀត</v>
          </cell>
          <cell r="D476" t="str">
            <v>EX</v>
          </cell>
          <cell r="F476" t="str">
            <v>03019931</v>
          </cell>
          <cell r="G476">
            <v>11</v>
          </cell>
          <cell r="H476" t="str">
            <v xml:space="preserve"> គ្រឿងឧបភោគ បរិភោគ</v>
          </cell>
        </row>
        <row r="477">
          <cell r="A477" t="str">
            <v>51021900</v>
          </cell>
          <cell r="B477">
            <v>4</v>
          </cell>
          <cell r="C477" t="str">
            <v>ផលិតផល​វាយនភណ្ឌផ្សេងទៀត</v>
          </cell>
          <cell r="D477" t="str">
            <v>EX</v>
          </cell>
          <cell r="F477" t="str">
            <v>03019932</v>
          </cell>
          <cell r="G477">
            <v>11</v>
          </cell>
          <cell r="H477" t="str">
            <v xml:space="preserve"> គ្រឿងឧបភោគ បរិភោគ</v>
          </cell>
        </row>
        <row r="478">
          <cell r="A478" t="str">
            <v>51022000</v>
          </cell>
          <cell r="B478">
            <v>4</v>
          </cell>
          <cell r="C478" t="str">
            <v>ផលិតផល​វាយនភណ្ឌផ្សេងទៀត</v>
          </cell>
          <cell r="D478" t="str">
            <v>EX</v>
          </cell>
          <cell r="F478" t="str">
            <v>03019933</v>
          </cell>
          <cell r="G478">
            <v>11</v>
          </cell>
          <cell r="H478" t="str">
            <v xml:space="preserve"> គ្រឿងឧបភោគ បរិភោគ</v>
          </cell>
        </row>
        <row r="479">
          <cell r="A479" t="str">
            <v>51031000</v>
          </cell>
          <cell r="B479">
            <v>4</v>
          </cell>
          <cell r="C479" t="str">
            <v>ផលិតផល​វាយនភណ្ឌផ្សេងទៀត</v>
          </cell>
          <cell r="D479" t="str">
            <v>EX</v>
          </cell>
          <cell r="F479" t="str">
            <v>03019934</v>
          </cell>
          <cell r="G479">
            <v>11</v>
          </cell>
          <cell r="H479" t="str">
            <v xml:space="preserve"> គ្រឿងឧបភោគ បរិភោគ</v>
          </cell>
        </row>
        <row r="480">
          <cell r="A480" t="str">
            <v>51032000</v>
          </cell>
          <cell r="B480">
            <v>4</v>
          </cell>
          <cell r="C480" t="str">
            <v>ផលិតផល​វាយនភណ្ឌផ្សេងទៀត</v>
          </cell>
          <cell r="D480" t="str">
            <v>EX</v>
          </cell>
          <cell r="F480" t="str">
            <v>03019935</v>
          </cell>
          <cell r="G480">
            <v>11</v>
          </cell>
          <cell r="H480" t="str">
            <v xml:space="preserve"> គ្រឿងឧបភោគ បរិភោគ</v>
          </cell>
        </row>
        <row r="481">
          <cell r="A481" t="str">
            <v>51033000</v>
          </cell>
          <cell r="B481">
            <v>4</v>
          </cell>
          <cell r="C481" t="str">
            <v>ផលិតផល​វាយនភណ្ឌផ្សេងទៀត</v>
          </cell>
          <cell r="D481" t="str">
            <v>EX</v>
          </cell>
          <cell r="F481" t="str">
            <v>03019936</v>
          </cell>
          <cell r="G481">
            <v>11</v>
          </cell>
          <cell r="H481" t="str">
            <v xml:space="preserve"> គ្រឿងឧបភោគ បរិភោគ</v>
          </cell>
        </row>
        <row r="482">
          <cell r="A482" t="str">
            <v>51040000</v>
          </cell>
          <cell r="B482">
            <v>4</v>
          </cell>
          <cell r="C482" t="str">
            <v>ផលិតផល​វាយនភណ្ឌផ្សេងទៀត</v>
          </cell>
          <cell r="D482" t="str">
            <v>EX</v>
          </cell>
          <cell r="F482" t="str">
            <v>03019941</v>
          </cell>
          <cell r="G482">
            <v>11</v>
          </cell>
          <cell r="H482" t="str">
            <v xml:space="preserve"> គ្រឿងឧបភោគ បរិភោគ</v>
          </cell>
        </row>
        <row r="483">
          <cell r="A483" t="str">
            <v>51051000</v>
          </cell>
          <cell r="B483">
            <v>4</v>
          </cell>
          <cell r="C483" t="str">
            <v>ផលិតផល​វាយនភណ្ឌផ្សេងទៀត</v>
          </cell>
          <cell r="D483" t="str">
            <v>EX</v>
          </cell>
          <cell r="F483" t="str">
            <v>03019942</v>
          </cell>
          <cell r="G483">
            <v>11</v>
          </cell>
          <cell r="H483" t="str">
            <v xml:space="preserve"> គ្រឿងឧបភោគ បរិភោគ</v>
          </cell>
        </row>
        <row r="484">
          <cell r="A484" t="str">
            <v>51052100</v>
          </cell>
          <cell r="B484">
            <v>4</v>
          </cell>
          <cell r="C484" t="str">
            <v>ផលិតផល​វាយនភណ្ឌផ្សេងទៀត</v>
          </cell>
          <cell r="D484" t="str">
            <v>EX</v>
          </cell>
          <cell r="F484" t="str">
            <v>03019949</v>
          </cell>
          <cell r="G484">
            <v>11</v>
          </cell>
          <cell r="H484" t="str">
            <v xml:space="preserve"> គ្រឿងឧបភោគ បរិភោគ</v>
          </cell>
        </row>
        <row r="485">
          <cell r="A485" t="str">
            <v>51052900</v>
          </cell>
          <cell r="B485">
            <v>4</v>
          </cell>
          <cell r="C485" t="str">
            <v>ផលិតផល​វាយនភណ្ឌផ្សេងទៀត</v>
          </cell>
          <cell r="D485" t="str">
            <v>EX</v>
          </cell>
          <cell r="F485" t="str">
            <v>03019950</v>
          </cell>
          <cell r="G485">
            <v>11</v>
          </cell>
          <cell r="H485" t="str">
            <v xml:space="preserve"> គ្រឿងឧបភោគ បរិភោគ</v>
          </cell>
        </row>
        <row r="486">
          <cell r="A486" t="str">
            <v>51053100</v>
          </cell>
          <cell r="B486">
            <v>4</v>
          </cell>
          <cell r="C486" t="str">
            <v>ផលិតផល​វាយនភណ្ឌផ្សេងទៀត</v>
          </cell>
          <cell r="D486" t="str">
            <v>EX</v>
          </cell>
          <cell r="F486" t="str">
            <v>03019990</v>
          </cell>
          <cell r="G486">
            <v>11</v>
          </cell>
          <cell r="H486" t="str">
            <v xml:space="preserve"> គ្រឿងឧបភោគ បរិភោគ</v>
          </cell>
        </row>
        <row r="487">
          <cell r="A487" t="str">
            <v>51053900</v>
          </cell>
          <cell r="B487">
            <v>4</v>
          </cell>
          <cell r="C487" t="str">
            <v>ផលិតផល​វាយនភណ្ឌផ្សេងទៀត</v>
          </cell>
          <cell r="D487" t="str">
            <v>EX</v>
          </cell>
          <cell r="F487" t="str">
            <v>03021100</v>
          </cell>
          <cell r="G487">
            <v>11</v>
          </cell>
          <cell r="H487" t="str">
            <v xml:space="preserve"> គ្រឿងឧបភោគ បរិភោគ</v>
          </cell>
        </row>
        <row r="488">
          <cell r="A488" t="str">
            <v>51054000</v>
          </cell>
          <cell r="B488">
            <v>4</v>
          </cell>
          <cell r="C488" t="str">
            <v>ផលិតផល​វាយនភណ្ឌផ្សេងទៀត</v>
          </cell>
          <cell r="D488" t="str">
            <v>EX</v>
          </cell>
          <cell r="F488" t="str">
            <v>03021300</v>
          </cell>
          <cell r="G488">
            <v>11</v>
          </cell>
          <cell r="H488" t="str">
            <v xml:space="preserve"> គ្រឿងឧបភោគ បរិភោគ</v>
          </cell>
        </row>
        <row r="489">
          <cell r="A489" t="str">
            <v>51061000</v>
          </cell>
          <cell r="B489">
            <v>4</v>
          </cell>
          <cell r="C489" t="str">
            <v>ផលិតផល​វាយនភណ្ឌផ្សេងទៀត</v>
          </cell>
          <cell r="D489" t="str">
            <v>EX</v>
          </cell>
          <cell r="F489" t="str">
            <v>03021400</v>
          </cell>
          <cell r="G489">
            <v>11</v>
          </cell>
          <cell r="H489" t="str">
            <v xml:space="preserve"> គ្រឿងឧបភោគ បរិភោគ</v>
          </cell>
        </row>
        <row r="490">
          <cell r="A490" t="str">
            <v>51062000</v>
          </cell>
          <cell r="B490">
            <v>4</v>
          </cell>
          <cell r="C490" t="str">
            <v>ផលិតផល​វាយនភណ្ឌផ្សេងទៀត</v>
          </cell>
          <cell r="D490" t="str">
            <v>EX</v>
          </cell>
          <cell r="F490" t="str">
            <v>03021900</v>
          </cell>
          <cell r="G490">
            <v>11</v>
          </cell>
          <cell r="H490" t="str">
            <v xml:space="preserve"> គ្រឿងឧបភោគ បរិភោគ</v>
          </cell>
        </row>
        <row r="491">
          <cell r="A491" t="str">
            <v>51071000</v>
          </cell>
          <cell r="B491">
            <v>4</v>
          </cell>
          <cell r="C491" t="str">
            <v>ផលិតផល​វាយនភណ្ឌផ្សេងទៀត</v>
          </cell>
          <cell r="D491" t="str">
            <v>EX</v>
          </cell>
          <cell r="F491" t="str">
            <v>03022100</v>
          </cell>
          <cell r="G491">
            <v>11</v>
          </cell>
          <cell r="H491" t="str">
            <v xml:space="preserve"> គ្រឿងឧបភោគ បរិភោគ</v>
          </cell>
        </row>
        <row r="492">
          <cell r="A492" t="str">
            <v>51072000</v>
          </cell>
          <cell r="B492">
            <v>4</v>
          </cell>
          <cell r="C492" t="str">
            <v>ផលិតផល​វាយនភណ្ឌផ្សេងទៀត</v>
          </cell>
          <cell r="D492" t="str">
            <v>EX</v>
          </cell>
          <cell r="F492" t="str">
            <v>03022200</v>
          </cell>
          <cell r="G492">
            <v>11</v>
          </cell>
          <cell r="H492" t="str">
            <v xml:space="preserve"> គ្រឿងឧបភោគ បរិភោគ</v>
          </cell>
        </row>
        <row r="493">
          <cell r="A493" t="str">
            <v>51081000</v>
          </cell>
          <cell r="B493">
            <v>4</v>
          </cell>
          <cell r="C493" t="str">
            <v>ផលិតផល​វាយនភណ្ឌផ្សេងទៀត</v>
          </cell>
          <cell r="D493" t="str">
            <v>EX</v>
          </cell>
          <cell r="F493" t="str">
            <v>03022300</v>
          </cell>
          <cell r="G493">
            <v>11</v>
          </cell>
          <cell r="H493" t="str">
            <v xml:space="preserve"> គ្រឿងឧបភោគ បរិភោគ</v>
          </cell>
        </row>
        <row r="494">
          <cell r="A494" t="str">
            <v>51082000</v>
          </cell>
          <cell r="B494">
            <v>4</v>
          </cell>
          <cell r="C494" t="str">
            <v>ផលិតផល​វាយនភណ្ឌផ្សេងទៀត</v>
          </cell>
          <cell r="D494" t="str">
            <v>EX</v>
          </cell>
          <cell r="F494" t="str">
            <v>03022400</v>
          </cell>
          <cell r="G494">
            <v>11</v>
          </cell>
          <cell r="H494" t="str">
            <v xml:space="preserve"> គ្រឿងឧបភោគ បរិភោគ</v>
          </cell>
        </row>
        <row r="495">
          <cell r="A495" t="str">
            <v>51091000</v>
          </cell>
          <cell r="B495">
            <v>4</v>
          </cell>
          <cell r="C495" t="str">
            <v>ផលិតផល​វាយនភណ្ឌផ្សេងទៀត</v>
          </cell>
          <cell r="D495" t="str">
            <v>EX</v>
          </cell>
          <cell r="F495" t="str">
            <v>03022900</v>
          </cell>
          <cell r="G495">
            <v>11</v>
          </cell>
          <cell r="H495" t="str">
            <v xml:space="preserve"> គ្រឿងឧបភោគ បរិភោគ</v>
          </cell>
        </row>
        <row r="496">
          <cell r="A496" t="str">
            <v>51099000</v>
          </cell>
          <cell r="B496">
            <v>4</v>
          </cell>
          <cell r="C496" t="str">
            <v>ផលិតផល​វាយនភណ្ឌផ្សេងទៀត</v>
          </cell>
          <cell r="D496" t="str">
            <v>EX</v>
          </cell>
          <cell r="F496" t="str">
            <v>03023100</v>
          </cell>
          <cell r="G496">
            <v>11</v>
          </cell>
          <cell r="H496" t="str">
            <v xml:space="preserve"> គ្រឿងឧបភោគ បរិភោគ</v>
          </cell>
        </row>
        <row r="497">
          <cell r="A497" t="str">
            <v>51100000</v>
          </cell>
          <cell r="B497">
            <v>4</v>
          </cell>
          <cell r="C497" t="str">
            <v>ផលិតផល​វាយនភណ្ឌផ្សេងទៀត</v>
          </cell>
          <cell r="D497" t="str">
            <v>EX</v>
          </cell>
          <cell r="F497" t="str">
            <v>03023200</v>
          </cell>
          <cell r="G497">
            <v>11</v>
          </cell>
          <cell r="H497" t="str">
            <v xml:space="preserve"> គ្រឿងឧបភោគ បរិភោគ</v>
          </cell>
        </row>
        <row r="498">
          <cell r="A498" t="str">
            <v>51111100</v>
          </cell>
          <cell r="B498">
            <v>4</v>
          </cell>
          <cell r="C498" t="str">
            <v>ផលិតផល​វាយនភណ្ឌផ្សេងទៀត</v>
          </cell>
          <cell r="D498" t="str">
            <v>EX</v>
          </cell>
          <cell r="F498" t="str">
            <v>03023300</v>
          </cell>
          <cell r="G498">
            <v>11</v>
          </cell>
          <cell r="H498" t="str">
            <v xml:space="preserve"> គ្រឿងឧបភោគ បរិភោគ</v>
          </cell>
        </row>
        <row r="499">
          <cell r="A499" t="str">
            <v>51111900</v>
          </cell>
          <cell r="B499">
            <v>4</v>
          </cell>
          <cell r="C499" t="str">
            <v>ផលិតផល​វាយនភណ្ឌផ្សេងទៀត</v>
          </cell>
          <cell r="D499" t="str">
            <v>EX</v>
          </cell>
          <cell r="F499" t="str">
            <v>03023400</v>
          </cell>
          <cell r="G499">
            <v>11</v>
          </cell>
          <cell r="H499" t="str">
            <v xml:space="preserve"> គ្រឿងឧបភោគ បរិភោគ</v>
          </cell>
        </row>
        <row r="500">
          <cell r="A500" t="str">
            <v>51112000</v>
          </cell>
          <cell r="B500">
            <v>4</v>
          </cell>
          <cell r="C500" t="str">
            <v>ផលិតផល​វាយនភណ្ឌផ្សេងទៀត</v>
          </cell>
          <cell r="D500" t="str">
            <v>EX</v>
          </cell>
          <cell r="F500" t="str">
            <v>03023500</v>
          </cell>
          <cell r="G500">
            <v>11</v>
          </cell>
          <cell r="H500" t="str">
            <v xml:space="preserve"> គ្រឿងឧបភោគ បរិភោគ</v>
          </cell>
        </row>
        <row r="501">
          <cell r="A501" t="str">
            <v>51113000</v>
          </cell>
          <cell r="B501">
            <v>4</v>
          </cell>
          <cell r="C501" t="str">
            <v>ផលិតផល​វាយនភណ្ឌផ្សេងទៀត</v>
          </cell>
          <cell r="D501" t="str">
            <v>EX</v>
          </cell>
          <cell r="F501" t="str">
            <v>03023600</v>
          </cell>
          <cell r="G501">
            <v>11</v>
          </cell>
          <cell r="H501" t="str">
            <v xml:space="preserve"> គ្រឿងឧបភោគ បរិភោគ</v>
          </cell>
        </row>
        <row r="502">
          <cell r="A502" t="str">
            <v>51119000</v>
          </cell>
          <cell r="B502">
            <v>4</v>
          </cell>
          <cell r="C502" t="str">
            <v>ផលិតផល​វាយនភណ្ឌផ្សេងទៀត</v>
          </cell>
          <cell r="D502" t="str">
            <v>EX</v>
          </cell>
          <cell r="F502" t="str">
            <v>03023900</v>
          </cell>
          <cell r="G502">
            <v>11</v>
          </cell>
          <cell r="H502" t="str">
            <v xml:space="preserve"> គ្រឿងឧបភោគ បរិភោគ</v>
          </cell>
        </row>
        <row r="503">
          <cell r="A503" t="str">
            <v>51121110</v>
          </cell>
          <cell r="B503">
            <v>4</v>
          </cell>
          <cell r="C503" t="str">
            <v>ផលិតផល​វាយនភណ្ឌផ្សេងទៀត</v>
          </cell>
          <cell r="D503" t="str">
            <v>EX</v>
          </cell>
          <cell r="F503" t="str">
            <v>03024100</v>
          </cell>
          <cell r="G503">
            <v>11</v>
          </cell>
          <cell r="H503" t="str">
            <v xml:space="preserve"> គ្រឿងឧបភោគ បរិភោគ</v>
          </cell>
        </row>
        <row r="504">
          <cell r="A504" t="str">
            <v>51121190</v>
          </cell>
          <cell r="B504">
            <v>4</v>
          </cell>
          <cell r="C504" t="str">
            <v>ផលិតផល​វាយនភណ្ឌផ្សេងទៀត</v>
          </cell>
          <cell r="D504" t="str">
            <v>EX</v>
          </cell>
          <cell r="F504" t="str">
            <v>03024200</v>
          </cell>
          <cell r="G504">
            <v>11</v>
          </cell>
          <cell r="H504" t="str">
            <v xml:space="preserve"> គ្រឿងឧបភោគ បរិភោគ</v>
          </cell>
        </row>
        <row r="505">
          <cell r="A505" t="str">
            <v>51121910</v>
          </cell>
          <cell r="B505">
            <v>4</v>
          </cell>
          <cell r="C505" t="str">
            <v>ផលិតផល​វាយនភណ្ឌផ្សេងទៀត</v>
          </cell>
          <cell r="D505" t="str">
            <v>EX</v>
          </cell>
          <cell r="F505" t="str">
            <v>03024300</v>
          </cell>
          <cell r="G505">
            <v>11</v>
          </cell>
          <cell r="H505" t="str">
            <v xml:space="preserve"> គ្រឿងឧបភោគ បរិភោគ</v>
          </cell>
        </row>
        <row r="506">
          <cell r="A506" t="str">
            <v>51121990</v>
          </cell>
          <cell r="B506">
            <v>4</v>
          </cell>
          <cell r="C506" t="str">
            <v>ផលិតផល​វាយនភណ្ឌផ្សេងទៀត</v>
          </cell>
          <cell r="D506" t="str">
            <v>EX</v>
          </cell>
          <cell r="F506" t="str">
            <v>03024400</v>
          </cell>
          <cell r="G506">
            <v>11</v>
          </cell>
          <cell r="H506" t="str">
            <v xml:space="preserve"> គ្រឿងឧបភោគ បរិភោគ</v>
          </cell>
        </row>
        <row r="507">
          <cell r="A507" t="str">
            <v>51122000</v>
          </cell>
          <cell r="B507">
            <v>4</v>
          </cell>
          <cell r="C507" t="str">
            <v>ផលិតផល​វាយនភណ្ឌផ្សេងទៀត</v>
          </cell>
          <cell r="D507" t="str">
            <v>EX</v>
          </cell>
          <cell r="F507" t="str">
            <v>03024500</v>
          </cell>
          <cell r="G507">
            <v>11</v>
          </cell>
          <cell r="H507" t="str">
            <v xml:space="preserve"> គ្រឿងឧបភោគ បរិភោគ</v>
          </cell>
        </row>
        <row r="508">
          <cell r="A508" t="str">
            <v>51123000</v>
          </cell>
          <cell r="B508">
            <v>4</v>
          </cell>
          <cell r="C508" t="str">
            <v>ផលិតផល​វាយនភណ្ឌផ្សេងទៀត</v>
          </cell>
          <cell r="D508" t="str">
            <v>EX</v>
          </cell>
          <cell r="F508" t="str">
            <v>03024600</v>
          </cell>
          <cell r="G508">
            <v>11</v>
          </cell>
          <cell r="H508" t="str">
            <v xml:space="preserve"> គ្រឿងឧបភោគ បរិភោគ</v>
          </cell>
        </row>
        <row r="509">
          <cell r="A509" t="str">
            <v>51129000</v>
          </cell>
          <cell r="B509">
            <v>4</v>
          </cell>
          <cell r="C509" t="str">
            <v>ផលិតផល​វាយនភណ្ឌផ្សេងទៀត</v>
          </cell>
          <cell r="D509" t="str">
            <v>EX</v>
          </cell>
          <cell r="F509" t="str">
            <v>03024700</v>
          </cell>
          <cell r="G509">
            <v>11</v>
          </cell>
          <cell r="H509" t="str">
            <v xml:space="preserve"> គ្រឿងឧបភោគ បរិភោគ</v>
          </cell>
        </row>
        <row r="510">
          <cell r="A510" t="str">
            <v>51130000</v>
          </cell>
          <cell r="B510">
            <v>4</v>
          </cell>
          <cell r="C510" t="str">
            <v>ផលិតផល​វាយនភណ្ឌផ្សេងទៀត</v>
          </cell>
          <cell r="D510" t="str">
            <v>EX</v>
          </cell>
          <cell r="F510" t="str">
            <v>03024900</v>
          </cell>
          <cell r="G510">
            <v>11</v>
          </cell>
          <cell r="H510" t="str">
            <v xml:space="preserve"> គ្រឿងឧបភោគ បរិភោគ</v>
          </cell>
        </row>
        <row r="511">
          <cell r="A511" t="str">
            <v>52010000</v>
          </cell>
          <cell r="B511">
            <v>4</v>
          </cell>
          <cell r="C511" t="str">
            <v>ផលិតផល​វាយនភណ្ឌផ្សេងទៀត</v>
          </cell>
          <cell r="D511" t="str">
            <v>EX</v>
          </cell>
          <cell r="F511" t="str">
            <v>03025100</v>
          </cell>
          <cell r="G511">
            <v>11</v>
          </cell>
          <cell r="H511" t="str">
            <v xml:space="preserve"> គ្រឿងឧបភោគ បរិភោគ</v>
          </cell>
        </row>
        <row r="512">
          <cell r="A512" t="str">
            <v>52021000</v>
          </cell>
          <cell r="B512">
            <v>4</v>
          </cell>
          <cell r="C512" t="str">
            <v>ផលិតផល​វាយនភណ្ឌផ្សេងទៀត</v>
          </cell>
          <cell r="D512" t="str">
            <v>EX</v>
          </cell>
          <cell r="F512" t="str">
            <v>03025200</v>
          </cell>
          <cell r="G512">
            <v>11</v>
          </cell>
          <cell r="H512" t="str">
            <v xml:space="preserve"> គ្រឿងឧបភោគ បរិភោគ</v>
          </cell>
        </row>
        <row r="513">
          <cell r="A513" t="str">
            <v>52029100</v>
          </cell>
          <cell r="B513">
            <v>4</v>
          </cell>
          <cell r="C513" t="str">
            <v>ផលិតផល​វាយនភណ្ឌផ្សេងទៀត</v>
          </cell>
          <cell r="D513" t="str">
            <v>EX</v>
          </cell>
          <cell r="F513" t="str">
            <v>03025300</v>
          </cell>
          <cell r="G513">
            <v>11</v>
          </cell>
          <cell r="H513" t="str">
            <v xml:space="preserve"> គ្រឿងឧបភោគ បរិភោគ</v>
          </cell>
        </row>
        <row r="514">
          <cell r="A514" t="str">
            <v>52029900</v>
          </cell>
          <cell r="B514">
            <v>4</v>
          </cell>
          <cell r="C514" t="str">
            <v>ផលិតផល​វាយនភណ្ឌផ្សេងទៀត</v>
          </cell>
          <cell r="D514" t="str">
            <v>EX</v>
          </cell>
          <cell r="F514" t="str">
            <v>03025400</v>
          </cell>
          <cell r="G514">
            <v>11</v>
          </cell>
          <cell r="H514" t="str">
            <v xml:space="preserve"> គ្រឿងឧបភោគ បរិភោគ</v>
          </cell>
        </row>
        <row r="515">
          <cell r="A515" t="str">
            <v>52030000</v>
          </cell>
          <cell r="B515">
            <v>4</v>
          </cell>
          <cell r="C515" t="str">
            <v>ផលិតផល​វាយនភណ្ឌផ្សេងទៀត</v>
          </cell>
          <cell r="D515" t="str">
            <v>EX</v>
          </cell>
          <cell r="F515" t="str">
            <v>03025500</v>
          </cell>
          <cell r="G515">
            <v>11</v>
          </cell>
          <cell r="H515" t="str">
            <v xml:space="preserve"> គ្រឿងឧបភោគ បរិភោគ</v>
          </cell>
        </row>
        <row r="516">
          <cell r="A516" t="str">
            <v>52041110</v>
          </cell>
          <cell r="B516">
            <v>4</v>
          </cell>
          <cell r="C516" t="str">
            <v>ផលិតផល​វាយនភណ្ឌផ្សេងទៀត</v>
          </cell>
          <cell r="D516" t="str">
            <v>EX</v>
          </cell>
          <cell r="F516" t="str">
            <v>03025600</v>
          </cell>
          <cell r="G516">
            <v>11</v>
          </cell>
          <cell r="H516" t="str">
            <v xml:space="preserve"> គ្រឿងឧបភោគ បរិភោគ</v>
          </cell>
        </row>
        <row r="517">
          <cell r="A517" t="str">
            <v>52041190</v>
          </cell>
          <cell r="B517">
            <v>4</v>
          </cell>
          <cell r="C517" t="str">
            <v>ផលិតផល​វាយនភណ្ឌផ្សេងទៀត</v>
          </cell>
          <cell r="D517" t="str">
            <v>EX</v>
          </cell>
          <cell r="F517" t="str">
            <v>03025900</v>
          </cell>
          <cell r="G517">
            <v>11</v>
          </cell>
          <cell r="H517" t="str">
            <v xml:space="preserve"> គ្រឿងឧបភោគ បរិភោគ</v>
          </cell>
        </row>
        <row r="518">
          <cell r="A518" t="str">
            <v>52041900</v>
          </cell>
          <cell r="B518">
            <v>4</v>
          </cell>
          <cell r="C518" t="str">
            <v>ផលិតផល​វាយនភណ្ឌផ្សេងទៀត</v>
          </cell>
          <cell r="D518" t="str">
            <v>EX</v>
          </cell>
          <cell r="F518" t="str">
            <v>03027100</v>
          </cell>
          <cell r="G518">
            <v>11</v>
          </cell>
          <cell r="H518" t="str">
            <v xml:space="preserve"> គ្រឿងឧបភោគ បរិភោគ</v>
          </cell>
        </row>
        <row r="519">
          <cell r="A519" t="str">
            <v>52042000</v>
          </cell>
          <cell r="B519">
            <v>4</v>
          </cell>
          <cell r="C519" t="str">
            <v>ផលិតផល​វាយនភណ្ឌផ្សេងទៀត</v>
          </cell>
          <cell r="D519" t="str">
            <v>EX</v>
          </cell>
          <cell r="F519" t="str">
            <v>03027210</v>
          </cell>
          <cell r="G519">
            <v>11</v>
          </cell>
          <cell r="H519" t="str">
            <v xml:space="preserve"> គ្រឿងឧបភោគ បរិភោគ</v>
          </cell>
        </row>
        <row r="520">
          <cell r="A520" t="str">
            <v>52051100</v>
          </cell>
          <cell r="B520">
            <v>4</v>
          </cell>
          <cell r="C520" t="str">
            <v>ផលិតផល​វាយនភណ្ឌផ្សេងទៀត</v>
          </cell>
          <cell r="D520" t="str">
            <v>EX</v>
          </cell>
          <cell r="F520" t="str">
            <v>03027290</v>
          </cell>
          <cell r="G520">
            <v>11</v>
          </cell>
          <cell r="H520" t="str">
            <v xml:space="preserve"> គ្រឿងឧបភោគ បរិភោគ</v>
          </cell>
        </row>
        <row r="521">
          <cell r="A521" t="str">
            <v>52051200</v>
          </cell>
          <cell r="B521">
            <v>4</v>
          </cell>
          <cell r="C521" t="str">
            <v>ផលិតផល​វាយនភណ្ឌផ្សេងទៀត</v>
          </cell>
          <cell r="D521" t="str">
            <v>EX</v>
          </cell>
          <cell r="F521" t="str">
            <v>03027300</v>
          </cell>
          <cell r="G521">
            <v>11</v>
          </cell>
          <cell r="H521" t="str">
            <v xml:space="preserve"> គ្រឿងឧបភោគ បរិភោគ</v>
          </cell>
        </row>
        <row r="522">
          <cell r="A522" t="str">
            <v>52051300</v>
          </cell>
          <cell r="B522">
            <v>4</v>
          </cell>
          <cell r="C522" t="str">
            <v>ផលិតផល​វាយនភណ្ឌផ្សេងទៀត</v>
          </cell>
          <cell r="D522" t="str">
            <v>EX</v>
          </cell>
          <cell r="F522" t="str">
            <v>03027400</v>
          </cell>
          <cell r="G522">
            <v>11</v>
          </cell>
          <cell r="H522" t="str">
            <v xml:space="preserve"> គ្រឿងឧបភោគ បរិភោគ</v>
          </cell>
        </row>
        <row r="523">
          <cell r="A523" t="str">
            <v>52051400</v>
          </cell>
          <cell r="B523">
            <v>4</v>
          </cell>
          <cell r="C523" t="str">
            <v>ផលិតផល​វាយនភណ្ឌផ្សេងទៀត</v>
          </cell>
          <cell r="D523" t="str">
            <v>EX</v>
          </cell>
          <cell r="F523" t="str">
            <v>03027900</v>
          </cell>
          <cell r="G523">
            <v>11</v>
          </cell>
          <cell r="H523" t="str">
            <v xml:space="preserve"> គ្រឿងឧបភោគ បរិភោគ</v>
          </cell>
        </row>
        <row r="524">
          <cell r="A524" t="str">
            <v>52051500</v>
          </cell>
          <cell r="B524">
            <v>4</v>
          </cell>
          <cell r="C524" t="str">
            <v>ផលិតផល​វាយនភណ្ឌផ្សេងទៀត</v>
          </cell>
          <cell r="D524" t="str">
            <v>EX</v>
          </cell>
          <cell r="F524" t="str">
            <v>03028100</v>
          </cell>
          <cell r="G524">
            <v>11</v>
          </cell>
          <cell r="H524" t="str">
            <v xml:space="preserve"> គ្រឿងឧបភោគ បរិភោគ</v>
          </cell>
        </row>
        <row r="525">
          <cell r="A525" t="str">
            <v>52052100</v>
          </cell>
          <cell r="B525">
            <v>4</v>
          </cell>
          <cell r="C525" t="str">
            <v>ផលិតផល​វាយនភណ្ឌផ្សេងទៀត</v>
          </cell>
          <cell r="D525" t="str">
            <v>EX</v>
          </cell>
          <cell r="F525" t="str">
            <v>03028200</v>
          </cell>
          <cell r="G525">
            <v>11</v>
          </cell>
          <cell r="H525" t="str">
            <v xml:space="preserve"> គ្រឿងឧបភោគ បរិភោគ</v>
          </cell>
        </row>
        <row r="526">
          <cell r="A526" t="str">
            <v>52052200</v>
          </cell>
          <cell r="B526">
            <v>4</v>
          </cell>
          <cell r="C526" t="str">
            <v>ផលិតផល​វាយនភណ្ឌផ្សេងទៀត</v>
          </cell>
          <cell r="D526" t="str">
            <v>EX</v>
          </cell>
          <cell r="F526" t="str">
            <v>03028300</v>
          </cell>
          <cell r="G526">
            <v>11</v>
          </cell>
          <cell r="H526" t="str">
            <v xml:space="preserve"> គ្រឿងឧបភោគ បរិភោគ</v>
          </cell>
        </row>
        <row r="527">
          <cell r="A527" t="str">
            <v>52052300</v>
          </cell>
          <cell r="B527">
            <v>4</v>
          </cell>
          <cell r="C527" t="str">
            <v>ផលិតផល​វាយនភណ្ឌផ្សេងទៀត</v>
          </cell>
          <cell r="D527" t="str">
            <v>EX</v>
          </cell>
          <cell r="F527" t="str">
            <v>03028400</v>
          </cell>
          <cell r="G527">
            <v>11</v>
          </cell>
          <cell r="H527" t="str">
            <v xml:space="preserve"> គ្រឿងឧបភោគ បរិភោគ</v>
          </cell>
        </row>
        <row r="528">
          <cell r="A528" t="str">
            <v>52052400</v>
          </cell>
          <cell r="B528">
            <v>4</v>
          </cell>
          <cell r="C528" t="str">
            <v>ផលិតផល​វាយនភណ្ឌផ្សេងទៀត</v>
          </cell>
          <cell r="D528" t="str">
            <v>EX</v>
          </cell>
          <cell r="F528" t="str">
            <v>03028500</v>
          </cell>
          <cell r="G528">
            <v>11</v>
          </cell>
          <cell r="H528" t="str">
            <v xml:space="preserve"> គ្រឿងឧបភោគ បរិភោគ</v>
          </cell>
        </row>
        <row r="529">
          <cell r="A529" t="str">
            <v>52052600</v>
          </cell>
          <cell r="B529">
            <v>4</v>
          </cell>
          <cell r="C529" t="str">
            <v>ផលិតផល​វាយនភណ្ឌផ្សេងទៀត</v>
          </cell>
          <cell r="D529" t="str">
            <v>EX</v>
          </cell>
          <cell r="F529" t="str">
            <v>03028911</v>
          </cell>
          <cell r="G529">
            <v>11</v>
          </cell>
          <cell r="H529" t="str">
            <v xml:space="preserve"> គ្រឿងឧបភោគ បរិភោគ</v>
          </cell>
        </row>
        <row r="530">
          <cell r="A530" t="str">
            <v>52052700</v>
          </cell>
          <cell r="B530">
            <v>4</v>
          </cell>
          <cell r="C530" t="str">
            <v>ផលិតផល​វាយនភណ្ឌផ្សេងទៀត</v>
          </cell>
          <cell r="D530" t="str">
            <v>EX</v>
          </cell>
          <cell r="F530" t="str">
            <v>03028912</v>
          </cell>
          <cell r="G530">
            <v>11</v>
          </cell>
          <cell r="H530" t="str">
            <v xml:space="preserve"> គ្រឿងឧបភោគ បរិភោគ</v>
          </cell>
        </row>
        <row r="531">
          <cell r="A531" t="str">
            <v>52052800</v>
          </cell>
          <cell r="B531">
            <v>4</v>
          </cell>
          <cell r="C531" t="str">
            <v>ផលិតផល​វាយនភណ្ឌផ្សេងទៀត</v>
          </cell>
          <cell r="D531" t="str">
            <v>EX</v>
          </cell>
          <cell r="F531" t="str">
            <v>03028913</v>
          </cell>
          <cell r="G531">
            <v>11</v>
          </cell>
          <cell r="H531" t="str">
            <v xml:space="preserve"> គ្រឿងឧបភោគ បរិភោគ</v>
          </cell>
        </row>
        <row r="532">
          <cell r="A532" t="str">
            <v>52053100</v>
          </cell>
          <cell r="B532">
            <v>4</v>
          </cell>
          <cell r="C532" t="str">
            <v>ផលិតផល​វាយនភណ្ឌផ្សេងទៀត</v>
          </cell>
          <cell r="D532" t="str">
            <v>EX</v>
          </cell>
          <cell r="F532" t="str">
            <v>03028914</v>
          </cell>
          <cell r="G532">
            <v>11</v>
          </cell>
          <cell r="H532" t="str">
            <v xml:space="preserve"> គ្រឿងឧបភោគ បរិភោគ</v>
          </cell>
        </row>
        <row r="533">
          <cell r="A533" t="str">
            <v>52053200</v>
          </cell>
          <cell r="B533">
            <v>4</v>
          </cell>
          <cell r="C533" t="str">
            <v>ផលិតផល​វាយនភណ្ឌផ្សេងទៀត</v>
          </cell>
          <cell r="D533" t="str">
            <v>EX</v>
          </cell>
          <cell r="F533" t="str">
            <v>03028915</v>
          </cell>
          <cell r="G533">
            <v>11</v>
          </cell>
          <cell r="H533" t="str">
            <v xml:space="preserve"> គ្រឿងឧបភោគ បរិភោគ</v>
          </cell>
        </row>
        <row r="534">
          <cell r="A534" t="str">
            <v>52053300</v>
          </cell>
          <cell r="B534">
            <v>4</v>
          </cell>
          <cell r="C534" t="str">
            <v>ផលិតផល​វាយនភណ្ឌផ្សេងទៀត</v>
          </cell>
          <cell r="D534" t="str">
            <v>EX</v>
          </cell>
          <cell r="F534" t="str">
            <v>03028916</v>
          </cell>
          <cell r="G534">
            <v>11</v>
          </cell>
          <cell r="H534" t="str">
            <v xml:space="preserve"> គ្រឿងឧបភោគ បរិភោគ</v>
          </cell>
        </row>
        <row r="535">
          <cell r="A535" t="str">
            <v>52053400</v>
          </cell>
          <cell r="B535">
            <v>4</v>
          </cell>
          <cell r="C535" t="str">
            <v>ផលិតផល​វាយនភណ្ឌផ្សេងទៀត</v>
          </cell>
          <cell r="D535" t="str">
            <v>EX</v>
          </cell>
          <cell r="F535" t="str">
            <v>03028917</v>
          </cell>
          <cell r="G535">
            <v>11</v>
          </cell>
          <cell r="H535" t="str">
            <v xml:space="preserve"> គ្រឿងឧបភោគ បរិភោគ</v>
          </cell>
        </row>
        <row r="536">
          <cell r="A536" t="str">
            <v>52053500</v>
          </cell>
          <cell r="B536">
            <v>4</v>
          </cell>
          <cell r="C536" t="str">
            <v>ផលិតផល​វាយនភណ្ឌផ្សេងទៀត</v>
          </cell>
          <cell r="D536" t="str">
            <v>EX</v>
          </cell>
          <cell r="F536" t="str">
            <v>03028918</v>
          </cell>
          <cell r="G536">
            <v>11</v>
          </cell>
          <cell r="H536" t="str">
            <v xml:space="preserve"> គ្រឿងឧបភោគ បរិភោគ</v>
          </cell>
        </row>
        <row r="537">
          <cell r="A537" t="str">
            <v>52054100</v>
          </cell>
          <cell r="B537">
            <v>4</v>
          </cell>
          <cell r="C537" t="str">
            <v>ផលិតផល​វាយនភណ្ឌផ្សេងទៀត</v>
          </cell>
          <cell r="D537" t="str">
            <v>EX</v>
          </cell>
          <cell r="F537" t="str">
            <v>03028919</v>
          </cell>
          <cell r="G537">
            <v>11</v>
          </cell>
          <cell r="H537" t="str">
            <v xml:space="preserve"> គ្រឿងឧបភោគ បរិភោគ</v>
          </cell>
        </row>
        <row r="538">
          <cell r="A538" t="str">
            <v>52054200</v>
          </cell>
          <cell r="B538">
            <v>4</v>
          </cell>
          <cell r="C538" t="str">
            <v>ផលិតផល​វាយនភណ្ឌផ្សេងទៀត</v>
          </cell>
          <cell r="D538" t="str">
            <v>EX</v>
          </cell>
          <cell r="F538" t="str">
            <v>03028922</v>
          </cell>
          <cell r="G538">
            <v>11</v>
          </cell>
          <cell r="H538" t="str">
            <v xml:space="preserve"> គ្រឿងឧបភោគ បរិភោគ</v>
          </cell>
        </row>
        <row r="539">
          <cell r="A539" t="str">
            <v>52054300</v>
          </cell>
          <cell r="B539">
            <v>4</v>
          </cell>
          <cell r="C539" t="str">
            <v>ផលិតផល​វាយនភណ្ឌផ្សេងទៀត</v>
          </cell>
          <cell r="D539" t="str">
            <v>EX</v>
          </cell>
          <cell r="F539" t="str">
            <v>03028923</v>
          </cell>
          <cell r="G539">
            <v>11</v>
          </cell>
          <cell r="H539" t="str">
            <v xml:space="preserve"> គ្រឿងឧបភោគ បរិភោគ</v>
          </cell>
        </row>
        <row r="540">
          <cell r="A540" t="str">
            <v>52054400</v>
          </cell>
          <cell r="B540">
            <v>4</v>
          </cell>
          <cell r="C540" t="str">
            <v>ផលិតផល​វាយនភណ្ឌផ្សេងទៀត</v>
          </cell>
          <cell r="D540" t="str">
            <v>EX</v>
          </cell>
          <cell r="F540" t="str">
            <v>03028927</v>
          </cell>
          <cell r="G540">
            <v>11</v>
          </cell>
          <cell r="H540" t="str">
            <v xml:space="preserve"> គ្រឿងឧបភោគ បរិភោគ</v>
          </cell>
        </row>
        <row r="541">
          <cell r="A541" t="str">
            <v>52054600</v>
          </cell>
          <cell r="B541">
            <v>4</v>
          </cell>
          <cell r="C541" t="str">
            <v>ផលិតផល​វាយនភណ្ឌផ្សេងទៀត</v>
          </cell>
          <cell r="D541" t="str">
            <v>EX</v>
          </cell>
          <cell r="F541" t="str">
            <v>03028928</v>
          </cell>
          <cell r="G541">
            <v>11</v>
          </cell>
          <cell r="H541" t="str">
            <v xml:space="preserve"> គ្រឿងឧបភោគ បរិភោគ</v>
          </cell>
        </row>
        <row r="542">
          <cell r="A542" t="str">
            <v>52054700</v>
          </cell>
          <cell r="B542">
            <v>4</v>
          </cell>
          <cell r="C542" t="str">
            <v>ផលិតផល​វាយនភណ្ឌផ្សេងទៀត</v>
          </cell>
          <cell r="D542" t="str">
            <v>EX</v>
          </cell>
          <cell r="F542" t="str">
            <v>03028929</v>
          </cell>
          <cell r="G542">
            <v>11</v>
          </cell>
          <cell r="H542" t="str">
            <v xml:space="preserve"> គ្រឿងឧបភោគ បរិភោគ</v>
          </cell>
        </row>
        <row r="543">
          <cell r="A543" t="str">
            <v>52054800</v>
          </cell>
          <cell r="B543">
            <v>4</v>
          </cell>
          <cell r="C543" t="str">
            <v>ផលិតផល​វាយនភណ្ឌផ្សេងទៀត</v>
          </cell>
          <cell r="D543" t="str">
            <v>EX</v>
          </cell>
          <cell r="F543" t="str">
            <v>03029100</v>
          </cell>
          <cell r="G543">
            <v>11</v>
          </cell>
          <cell r="H543" t="str">
            <v xml:space="preserve"> គ្រឿងឧបភោគ បរិភោគ</v>
          </cell>
        </row>
        <row r="544">
          <cell r="A544" t="str">
            <v>52061100</v>
          </cell>
          <cell r="B544">
            <v>4</v>
          </cell>
          <cell r="C544" t="str">
            <v>ផលិតផល​វាយនភណ្ឌផ្សេងទៀត</v>
          </cell>
          <cell r="D544" t="str">
            <v>EX</v>
          </cell>
          <cell r="F544" t="str">
            <v>03029200</v>
          </cell>
          <cell r="G544">
            <v>11</v>
          </cell>
          <cell r="H544" t="str">
            <v xml:space="preserve"> គ្រឿងឧបភោគ បរិភោគ</v>
          </cell>
        </row>
        <row r="545">
          <cell r="A545" t="str">
            <v>52061200</v>
          </cell>
          <cell r="B545">
            <v>4</v>
          </cell>
          <cell r="C545" t="str">
            <v>ផលិតផល​វាយនភណ្ឌផ្សេងទៀត</v>
          </cell>
          <cell r="D545" t="str">
            <v>EX</v>
          </cell>
          <cell r="F545" t="str">
            <v>03029900</v>
          </cell>
          <cell r="G545">
            <v>11</v>
          </cell>
          <cell r="H545" t="str">
            <v xml:space="preserve"> គ្រឿងឧបភោគ បរិភោគ</v>
          </cell>
        </row>
        <row r="546">
          <cell r="A546" t="str">
            <v>52061300</v>
          </cell>
          <cell r="B546">
            <v>4</v>
          </cell>
          <cell r="C546" t="str">
            <v>ផលិតផល​វាយនភណ្ឌផ្សេងទៀត</v>
          </cell>
          <cell r="D546" t="str">
            <v>EX</v>
          </cell>
          <cell r="F546" t="str">
            <v>03031100</v>
          </cell>
          <cell r="G546">
            <v>11</v>
          </cell>
          <cell r="H546" t="str">
            <v xml:space="preserve"> គ្រឿងឧបភោគ បរិភោគ</v>
          </cell>
        </row>
        <row r="547">
          <cell r="A547" t="str">
            <v>52061400</v>
          </cell>
          <cell r="B547">
            <v>4</v>
          </cell>
          <cell r="C547" t="str">
            <v>ផលិតផល​វាយនភណ្ឌផ្សេងទៀត</v>
          </cell>
          <cell r="D547" t="str">
            <v>EX</v>
          </cell>
          <cell r="F547" t="str">
            <v>03031200</v>
          </cell>
          <cell r="G547">
            <v>11</v>
          </cell>
          <cell r="H547" t="str">
            <v xml:space="preserve"> គ្រឿងឧបភោគ បរិភោគ</v>
          </cell>
        </row>
        <row r="548">
          <cell r="A548" t="str">
            <v>52061500</v>
          </cell>
          <cell r="B548">
            <v>4</v>
          </cell>
          <cell r="C548" t="str">
            <v>ផលិតផល​វាយនភណ្ឌផ្សេងទៀត</v>
          </cell>
          <cell r="D548" t="str">
            <v>EX</v>
          </cell>
          <cell r="F548" t="str">
            <v>03031300</v>
          </cell>
          <cell r="G548">
            <v>11</v>
          </cell>
          <cell r="H548" t="str">
            <v xml:space="preserve"> គ្រឿងឧបភោគ បរិភោគ</v>
          </cell>
        </row>
        <row r="549">
          <cell r="A549" t="str">
            <v>52062100</v>
          </cell>
          <cell r="B549">
            <v>4</v>
          </cell>
          <cell r="C549" t="str">
            <v>ផលិតផល​វាយនភណ្ឌផ្សេងទៀត</v>
          </cell>
          <cell r="D549" t="str">
            <v>EX</v>
          </cell>
          <cell r="F549" t="str">
            <v>03031400</v>
          </cell>
          <cell r="G549">
            <v>11</v>
          </cell>
          <cell r="H549" t="str">
            <v xml:space="preserve"> គ្រឿងឧបភោគ បរិភោគ</v>
          </cell>
        </row>
        <row r="550">
          <cell r="A550" t="str">
            <v>52062200</v>
          </cell>
          <cell r="B550">
            <v>4</v>
          </cell>
          <cell r="C550" t="str">
            <v>ផលិតផល​វាយនភណ្ឌផ្សេងទៀត</v>
          </cell>
          <cell r="D550" t="str">
            <v>EX</v>
          </cell>
          <cell r="F550" t="str">
            <v>03031900</v>
          </cell>
          <cell r="G550">
            <v>11</v>
          </cell>
          <cell r="H550" t="str">
            <v xml:space="preserve"> គ្រឿងឧបភោគ បរិភោគ</v>
          </cell>
        </row>
        <row r="551">
          <cell r="A551" t="str">
            <v>52062300</v>
          </cell>
          <cell r="B551">
            <v>4</v>
          </cell>
          <cell r="C551" t="str">
            <v>ផលិតផល​វាយនភណ្ឌផ្សេងទៀត</v>
          </cell>
          <cell r="D551" t="str">
            <v>EX</v>
          </cell>
          <cell r="F551" t="str">
            <v>03032300</v>
          </cell>
          <cell r="G551">
            <v>11</v>
          </cell>
          <cell r="H551" t="str">
            <v xml:space="preserve"> គ្រឿងឧបភោគ បរិភោគ</v>
          </cell>
        </row>
        <row r="552">
          <cell r="A552" t="str">
            <v>52062400</v>
          </cell>
          <cell r="B552">
            <v>4</v>
          </cell>
          <cell r="C552" t="str">
            <v>ផលិតផល​វាយនភណ្ឌផ្សេងទៀត</v>
          </cell>
          <cell r="D552" t="str">
            <v>EX</v>
          </cell>
          <cell r="F552" t="str">
            <v>03032400</v>
          </cell>
          <cell r="G552">
            <v>11</v>
          </cell>
          <cell r="H552" t="str">
            <v xml:space="preserve"> គ្រឿងឧបភោគ បរិភោគ</v>
          </cell>
        </row>
        <row r="553">
          <cell r="A553" t="str">
            <v>52062500</v>
          </cell>
          <cell r="B553">
            <v>4</v>
          </cell>
          <cell r="C553" t="str">
            <v>ផលិតផល​វាយនភណ្ឌផ្សេងទៀត</v>
          </cell>
          <cell r="D553" t="str">
            <v>EX</v>
          </cell>
          <cell r="F553" t="str">
            <v>03032500</v>
          </cell>
          <cell r="G553">
            <v>11</v>
          </cell>
          <cell r="H553" t="str">
            <v xml:space="preserve"> គ្រឿងឧបភោគ បរិភោគ</v>
          </cell>
        </row>
        <row r="554">
          <cell r="A554" t="str">
            <v>52063100</v>
          </cell>
          <cell r="B554">
            <v>4</v>
          </cell>
          <cell r="C554" t="str">
            <v>ផលិតផល​វាយនភណ្ឌផ្សេងទៀត</v>
          </cell>
          <cell r="D554" t="str">
            <v>EX</v>
          </cell>
          <cell r="F554" t="str">
            <v>03032600</v>
          </cell>
          <cell r="G554">
            <v>11</v>
          </cell>
          <cell r="H554" t="str">
            <v xml:space="preserve"> គ្រឿងឧបភោគ បរិភោគ</v>
          </cell>
        </row>
        <row r="555">
          <cell r="A555" t="str">
            <v>52063200</v>
          </cell>
          <cell r="B555">
            <v>4</v>
          </cell>
          <cell r="C555" t="str">
            <v>ផលិតផល​វាយនភណ្ឌផ្សេងទៀត</v>
          </cell>
          <cell r="D555" t="str">
            <v>EX</v>
          </cell>
          <cell r="F555" t="str">
            <v>03032900</v>
          </cell>
          <cell r="G555">
            <v>11</v>
          </cell>
          <cell r="H555" t="str">
            <v xml:space="preserve"> គ្រឿងឧបភោគ បរិភោគ</v>
          </cell>
        </row>
        <row r="556">
          <cell r="A556" t="str">
            <v>52063300</v>
          </cell>
          <cell r="B556">
            <v>4</v>
          </cell>
          <cell r="C556" t="str">
            <v>ផលិតផល​វាយនភណ្ឌផ្សេងទៀត</v>
          </cell>
          <cell r="D556" t="str">
            <v>EX</v>
          </cell>
          <cell r="F556" t="str">
            <v>03033100</v>
          </cell>
          <cell r="G556">
            <v>11</v>
          </cell>
          <cell r="H556" t="str">
            <v xml:space="preserve"> គ្រឿងឧបភោគ បរិភោគ</v>
          </cell>
        </row>
        <row r="557">
          <cell r="A557" t="str">
            <v>52063400</v>
          </cell>
          <cell r="B557">
            <v>4</v>
          </cell>
          <cell r="C557" t="str">
            <v>ផលិតផល​វាយនភណ្ឌផ្សេងទៀត</v>
          </cell>
          <cell r="D557" t="str">
            <v>EX</v>
          </cell>
          <cell r="F557" t="str">
            <v>03033200</v>
          </cell>
          <cell r="G557">
            <v>11</v>
          </cell>
          <cell r="H557" t="str">
            <v xml:space="preserve"> គ្រឿងឧបភោគ បរិភោគ</v>
          </cell>
        </row>
        <row r="558">
          <cell r="A558" t="str">
            <v>52063500</v>
          </cell>
          <cell r="B558">
            <v>4</v>
          </cell>
          <cell r="C558" t="str">
            <v>ផលិតផល​វាយនភណ្ឌផ្សេងទៀត</v>
          </cell>
          <cell r="D558" t="str">
            <v>EX</v>
          </cell>
          <cell r="F558" t="str">
            <v>03033300</v>
          </cell>
          <cell r="G558">
            <v>11</v>
          </cell>
          <cell r="H558" t="str">
            <v xml:space="preserve"> គ្រឿងឧបភោគ បរិភោគ</v>
          </cell>
        </row>
        <row r="559">
          <cell r="A559" t="str">
            <v>52064100</v>
          </cell>
          <cell r="B559">
            <v>4</v>
          </cell>
          <cell r="C559" t="str">
            <v>ផលិតផល​វាយនភណ្ឌផ្សេងទៀត</v>
          </cell>
          <cell r="D559" t="str">
            <v>EX</v>
          </cell>
          <cell r="F559" t="str">
            <v>03033400</v>
          </cell>
          <cell r="G559">
            <v>11</v>
          </cell>
          <cell r="H559" t="str">
            <v xml:space="preserve"> គ្រឿងឧបភោគ បរិភោគ</v>
          </cell>
        </row>
        <row r="560">
          <cell r="A560" t="str">
            <v>52064200</v>
          </cell>
          <cell r="B560">
            <v>4</v>
          </cell>
          <cell r="C560" t="str">
            <v>ផលិតផល​វាយនភណ្ឌផ្សេងទៀត</v>
          </cell>
          <cell r="D560" t="str">
            <v>EX</v>
          </cell>
          <cell r="F560" t="str">
            <v>03033900</v>
          </cell>
          <cell r="G560">
            <v>11</v>
          </cell>
          <cell r="H560" t="str">
            <v xml:space="preserve"> គ្រឿងឧបភោគ បរិភោគ</v>
          </cell>
        </row>
        <row r="561">
          <cell r="A561" t="str">
            <v>52064300</v>
          </cell>
          <cell r="B561">
            <v>4</v>
          </cell>
          <cell r="C561" t="str">
            <v>ផលិតផល​វាយនភណ្ឌផ្សេងទៀត</v>
          </cell>
          <cell r="D561" t="str">
            <v>EX</v>
          </cell>
          <cell r="F561" t="str">
            <v>03034100</v>
          </cell>
          <cell r="G561">
            <v>11</v>
          </cell>
          <cell r="H561" t="str">
            <v xml:space="preserve"> គ្រឿងឧបភោគ បរិភោគ</v>
          </cell>
        </row>
        <row r="562">
          <cell r="A562" t="str">
            <v>52064400</v>
          </cell>
          <cell r="B562">
            <v>4</v>
          </cell>
          <cell r="C562" t="str">
            <v>ផលិតផល​វាយនភណ្ឌផ្សេងទៀត</v>
          </cell>
          <cell r="D562" t="str">
            <v>EX</v>
          </cell>
          <cell r="F562" t="str">
            <v>03034200</v>
          </cell>
          <cell r="G562">
            <v>11</v>
          </cell>
          <cell r="H562" t="str">
            <v xml:space="preserve"> គ្រឿងឧបភោគ បរិភោគ</v>
          </cell>
        </row>
        <row r="563">
          <cell r="A563" t="str">
            <v>52064500</v>
          </cell>
          <cell r="B563">
            <v>4</v>
          </cell>
          <cell r="C563" t="str">
            <v>ផលិតផល​វាយនភណ្ឌផ្សេងទៀត</v>
          </cell>
          <cell r="D563" t="str">
            <v>EX</v>
          </cell>
          <cell r="F563" t="str">
            <v>03034300</v>
          </cell>
          <cell r="G563">
            <v>11</v>
          </cell>
          <cell r="H563" t="str">
            <v xml:space="preserve"> គ្រឿងឧបភោគ បរិភោគ</v>
          </cell>
        </row>
        <row r="564">
          <cell r="A564" t="str">
            <v>52071000</v>
          </cell>
          <cell r="B564">
            <v>4</v>
          </cell>
          <cell r="C564" t="str">
            <v>ផលិតផល​វាយនភណ្ឌផ្សេងទៀត</v>
          </cell>
          <cell r="D564" t="str">
            <v>EX</v>
          </cell>
          <cell r="F564" t="str">
            <v>03034400</v>
          </cell>
          <cell r="G564">
            <v>11</v>
          </cell>
          <cell r="H564" t="str">
            <v xml:space="preserve"> គ្រឿងឧបភោគ បរិភោគ</v>
          </cell>
        </row>
        <row r="565">
          <cell r="A565" t="str">
            <v>52079000</v>
          </cell>
          <cell r="B565">
            <v>4</v>
          </cell>
          <cell r="C565" t="str">
            <v>ផលិតផល​វាយនភណ្ឌផ្សេងទៀត</v>
          </cell>
          <cell r="D565" t="str">
            <v>EX</v>
          </cell>
          <cell r="F565" t="str">
            <v>03034510</v>
          </cell>
          <cell r="G565">
            <v>11</v>
          </cell>
          <cell r="H565" t="str">
            <v xml:space="preserve"> គ្រឿងឧបភោគ បរិភោគ</v>
          </cell>
        </row>
        <row r="566">
          <cell r="A566" t="str">
            <v>52081100</v>
          </cell>
          <cell r="B566">
            <v>4</v>
          </cell>
          <cell r="C566" t="str">
            <v>ផលិតផល​វាយនភណ្ឌផ្សេងទៀត</v>
          </cell>
          <cell r="D566" t="str">
            <v>EX</v>
          </cell>
          <cell r="F566" t="str">
            <v>03034590</v>
          </cell>
          <cell r="G566">
            <v>11</v>
          </cell>
          <cell r="H566" t="str">
            <v xml:space="preserve"> គ្រឿងឧបភោគ បរិភោគ</v>
          </cell>
        </row>
        <row r="567">
          <cell r="A567" t="str">
            <v>52081200</v>
          </cell>
          <cell r="B567">
            <v>4</v>
          </cell>
          <cell r="C567" t="str">
            <v>ផលិតផល​វាយនភណ្ឌផ្សេងទៀត</v>
          </cell>
          <cell r="D567" t="str">
            <v>EX</v>
          </cell>
          <cell r="F567" t="str">
            <v>03034600</v>
          </cell>
          <cell r="G567">
            <v>11</v>
          </cell>
          <cell r="H567" t="str">
            <v xml:space="preserve"> គ្រឿងឧបភោគ បរិភោគ</v>
          </cell>
        </row>
        <row r="568">
          <cell r="A568" t="str">
            <v>52081300</v>
          </cell>
          <cell r="B568">
            <v>4</v>
          </cell>
          <cell r="C568" t="str">
            <v>ផលិតផល​វាយនភណ្ឌផ្សេងទៀត</v>
          </cell>
          <cell r="D568" t="str">
            <v>EX</v>
          </cell>
          <cell r="F568" t="str">
            <v>03034910</v>
          </cell>
          <cell r="G568">
            <v>11</v>
          </cell>
          <cell r="H568" t="str">
            <v xml:space="preserve"> គ្រឿងឧបភោគ បរិភោគ</v>
          </cell>
        </row>
        <row r="569">
          <cell r="A569" t="str">
            <v>52081900</v>
          </cell>
          <cell r="B569">
            <v>4</v>
          </cell>
          <cell r="C569" t="str">
            <v>ផលិតផល​វាយនភណ្ឌផ្សេងទៀត</v>
          </cell>
          <cell r="D569" t="str">
            <v>EX</v>
          </cell>
          <cell r="F569" t="str">
            <v>03034990</v>
          </cell>
          <cell r="G569">
            <v>11</v>
          </cell>
          <cell r="H569" t="str">
            <v xml:space="preserve"> គ្រឿងឧបភោគ បរិភោគ</v>
          </cell>
        </row>
        <row r="570">
          <cell r="A570" t="str">
            <v>52082100</v>
          </cell>
          <cell r="B570">
            <v>4</v>
          </cell>
          <cell r="C570" t="str">
            <v>ផលិតផល​វាយនភណ្ឌផ្សេងទៀត</v>
          </cell>
          <cell r="D570" t="str">
            <v>EX</v>
          </cell>
          <cell r="F570" t="str">
            <v>03035100</v>
          </cell>
          <cell r="G570">
            <v>11</v>
          </cell>
          <cell r="H570" t="str">
            <v xml:space="preserve"> គ្រឿងឧបភោគ បរិភោគ</v>
          </cell>
        </row>
        <row r="571">
          <cell r="A571" t="str">
            <v>52082200</v>
          </cell>
          <cell r="B571">
            <v>4</v>
          </cell>
          <cell r="C571" t="str">
            <v>ផលិតផល​វាយនភណ្ឌផ្សេងទៀត</v>
          </cell>
          <cell r="D571" t="str">
            <v>EX</v>
          </cell>
          <cell r="F571" t="str">
            <v>03035300</v>
          </cell>
          <cell r="G571">
            <v>11</v>
          </cell>
          <cell r="H571" t="str">
            <v xml:space="preserve"> គ្រឿងឧបភោគ បរិភោគ</v>
          </cell>
        </row>
        <row r="572">
          <cell r="A572" t="str">
            <v>52082300</v>
          </cell>
          <cell r="B572">
            <v>4</v>
          </cell>
          <cell r="C572" t="str">
            <v>ផលិតផល​វាយនភណ្ឌផ្សេងទៀត</v>
          </cell>
          <cell r="D572" t="str">
            <v>EX</v>
          </cell>
          <cell r="F572" t="str">
            <v>03035410</v>
          </cell>
          <cell r="G572">
            <v>11</v>
          </cell>
          <cell r="H572" t="str">
            <v xml:space="preserve"> គ្រឿងឧបភោគ បរិភោគ</v>
          </cell>
        </row>
        <row r="573">
          <cell r="A573" t="str">
            <v>52082900</v>
          </cell>
          <cell r="B573">
            <v>4</v>
          </cell>
          <cell r="C573" t="str">
            <v>ផលិតផល​វាយនភណ្ឌផ្សេងទៀត</v>
          </cell>
          <cell r="D573" t="str">
            <v>EX</v>
          </cell>
          <cell r="F573" t="str">
            <v>03035420</v>
          </cell>
          <cell r="G573">
            <v>11</v>
          </cell>
          <cell r="H573" t="str">
            <v xml:space="preserve"> គ្រឿងឧបភោគ បរិភោគ</v>
          </cell>
        </row>
        <row r="574">
          <cell r="A574" t="str">
            <v>52083110</v>
          </cell>
          <cell r="B574">
            <v>4</v>
          </cell>
          <cell r="C574" t="str">
            <v>ផលិតផល​វាយនភណ្ឌផ្សេងទៀត</v>
          </cell>
          <cell r="D574" t="str">
            <v>EX</v>
          </cell>
          <cell r="F574" t="str">
            <v>03035500</v>
          </cell>
          <cell r="G574">
            <v>11</v>
          </cell>
          <cell r="H574" t="str">
            <v xml:space="preserve"> គ្រឿងឧបភោគ បរិភោគ</v>
          </cell>
        </row>
        <row r="575">
          <cell r="A575" t="str">
            <v>52083190</v>
          </cell>
          <cell r="B575">
            <v>4</v>
          </cell>
          <cell r="C575" t="str">
            <v>ផលិតផល​វាយនភណ្ឌផ្សេងទៀត</v>
          </cell>
          <cell r="D575" t="str">
            <v>EX</v>
          </cell>
          <cell r="F575" t="str">
            <v>03035600</v>
          </cell>
          <cell r="G575">
            <v>11</v>
          </cell>
          <cell r="H575" t="str">
            <v xml:space="preserve"> គ្រឿងឧបភោគ បរិភោគ</v>
          </cell>
        </row>
        <row r="576">
          <cell r="A576" t="str">
            <v>52083200</v>
          </cell>
          <cell r="B576">
            <v>4</v>
          </cell>
          <cell r="C576" t="str">
            <v>ផលិតផល​វាយនភណ្ឌផ្សេងទៀត</v>
          </cell>
          <cell r="D576" t="str">
            <v>EX</v>
          </cell>
          <cell r="F576" t="str">
            <v>03035700</v>
          </cell>
          <cell r="G576">
            <v>11</v>
          </cell>
          <cell r="H576" t="str">
            <v xml:space="preserve"> គ្រឿងឧបភោគ បរិភោគ</v>
          </cell>
        </row>
        <row r="577">
          <cell r="A577" t="str">
            <v>52083300</v>
          </cell>
          <cell r="B577">
            <v>4</v>
          </cell>
          <cell r="C577" t="str">
            <v>ផលិតផល​វាយនភណ្ឌផ្សេងទៀត</v>
          </cell>
          <cell r="D577" t="str">
            <v>EX</v>
          </cell>
          <cell r="F577" t="str">
            <v>03035910</v>
          </cell>
          <cell r="G577">
            <v>11</v>
          </cell>
          <cell r="H577" t="str">
            <v xml:space="preserve"> គ្រឿងឧបភោគ បរិភោគ</v>
          </cell>
        </row>
        <row r="578">
          <cell r="A578" t="str">
            <v>52083900</v>
          </cell>
          <cell r="B578">
            <v>4</v>
          </cell>
          <cell r="C578" t="str">
            <v>ផលិតផល​វាយនភណ្ឌផ្សេងទៀត</v>
          </cell>
          <cell r="D578" t="str">
            <v>EX</v>
          </cell>
          <cell r="F578" t="str">
            <v>03035920</v>
          </cell>
          <cell r="G578">
            <v>11</v>
          </cell>
          <cell r="H578" t="str">
            <v xml:space="preserve"> គ្រឿងឧបភោគ បរិភោគ</v>
          </cell>
        </row>
        <row r="579">
          <cell r="A579" t="str">
            <v>52084110</v>
          </cell>
          <cell r="B579">
            <v>4</v>
          </cell>
          <cell r="C579" t="str">
            <v>ផលិតផល​វាយនភណ្ឌផ្សេងទៀត</v>
          </cell>
          <cell r="D579" t="str">
            <v>EX</v>
          </cell>
          <cell r="F579" t="str">
            <v>03035990</v>
          </cell>
          <cell r="G579">
            <v>11</v>
          </cell>
          <cell r="H579" t="str">
            <v xml:space="preserve"> គ្រឿងឧបភោគ បរិភោគ</v>
          </cell>
        </row>
        <row r="580">
          <cell r="A580" t="str">
            <v>52084190</v>
          </cell>
          <cell r="B580">
            <v>4</v>
          </cell>
          <cell r="C580" t="str">
            <v>ផលិតផល​វាយនភណ្ឌផ្សេងទៀត</v>
          </cell>
          <cell r="D580" t="str">
            <v>EX</v>
          </cell>
          <cell r="F580" t="str">
            <v>03036300</v>
          </cell>
          <cell r="G580">
            <v>11</v>
          </cell>
          <cell r="H580" t="str">
            <v xml:space="preserve"> គ្រឿងឧបភោគ បរិភោគ</v>
          </cell>
        </row>
        <row r="581">
          <cell r="A581" t="str">
            <v>52084210</v>
          </cell>
          <cell r="B581">
            <v>4</v>
          </cell>
          <cell r="C581" t="str">
            <v>ផលិតផល​វាយនភណ្ឌផ្សេងទៀត</v>
          </cell>
          <cell r="D581" t="str">
            <v>EX</v>
          </cell>
          <cell r="F581" t="str">
            <v>03036400</v>
          </cell>
          <cell r="G581">
            <v>11</v>
          </cell>
          <cell r="H581" t="str">
            <v xml:space="preserve"> គ្រឿងឧបភោគ បរិភោគ</v>
          </cell>
        </row>
        <row r="582">
          <cell r="A582" t="str">
            <v>52084290</v>
          </cell>
          <cell r="B582">
            <v>4</v>
          </cell>
          <cell r="C582" t="str">
            <v>ផលិតផល​វាយនភណ្ឌផ្សេងទៀត</v>
          </cell>
          <cell r="D582" t="str">
            <v>EX</v>
          </cell>
          <cell r="F582" t="str">
            <v>03036500</v>
          </cell>
          <cell r="G582">
            <v>11</v>
          </cell>
          <cell r="H582" t="str">
            <v xml:space="preserve"> គ្រឿងឧបភោគ បរិភោគ</v>
          </cell>
        </row>
        <row r="583">
          <cell r="A583" t="str">
            <v>52084300</v>
          </cell>
          <cell r="B583">
            <v>4</v>
          </cell>
          <cell r="C583" t="str">
            <v>ផលិតផល​វាយនភណ្ឌផ្សេងទៀត</v>
          </cell>
          <cell r="D583" t="str">
            <v>EX</v>
          </cell>
          <cell r="F583" t="str">
            <v>03036600</v>
          </cell>
          <cell r="G583">
            <v>11</v>
          </cell>
          <cell r="H583" t="str">
            <v xml:space="preserve"> គ្រឿងឧបភោគ បរិភោគ</v>
          </cell>
        </row>
        <row r="584">
          <cell r="A584" t="str">
            <v>52084900</v>
          </cell>
          <cell r="B584">
            <v>4</v>
          </cell>
          <cell r="C584" t="str">
            <v>ផលិតផល​វាយនភណ្ឌផ្សេងទៀត</v>
          </cell>
          <cell r="D584" t="str">
            <v>EX</v>
          </cell>
          <cell r="F584" t="str">
            <v>03036700</v>
          </cell>
          <cell r="G584">
            <v>11</v>
          </cell>
          <cell r="H584" t="str">
            <v xml:space="preserve"> គ្រឿងឧបភោគ បរិភោគ</v>
          </cell>
        </row>
        <row r="585">
          <cell r="A585" t="str">
            <v>52085110</v>
          </cell>
          <cell r="B585">
            <v>4</v>
          </cell>
          <cell r="C585" t="str">
            <v>ផលិតផល​វាយនភណ្ឌផ្សេងទៀត</v>
          </cell>
          <cell r="D585" t="str">
            <v>EX</v>
          </cell>
          <cell r="F585" t="str">
            <v>03036800</v>
          </cell>
          <cell r="G585">
            <v>11</v>
          </cell>
          <cell r="H585" t="str">
            <v xml:space="preserve"> គ្រឿងឧបភោគ បរិភោគ</v>
          </cell>
        </row>
        <row r="586">
          <cell r="A586" t="str">
            <v>52085190</v>
          </cell>
          <cell r="B586">
            <v>4</v>
          </cell>
          <cell r="C586" t="str">
            <v>ផលិតផល​វាយនភណ្ឌផ្សេងទៀត</v>
          </cell>
          <cell r="D586" t="str">
            <v>EX</v>
          </cell>
          <cell r="F586" t="str">
            <v>03036900</v>
          </cell>
          <cell r="G586">
            <v>11</v>
          </cell>
          <cell r="H586" t="str">
            <v xml:space="preserve"> គ្រឿងឧបភោគ បរិភោគ</v>
          </cell>
        </row>
        <row r="587">
          <cell r="A587" t="str">
            <v>52085210</v>
          </cell>
          <cell r="B587">
            <v>4</v>
          </cell>
          <cell r="C587" t="str">
            <v>ផលិតផល​វាយនភណ្ឌផ្សេងទៀត</v>
          </cell>
          <cell r="D587" t="str">
            <v>EX</v>
          </cell>
          <cell r="F587" t="str">
            <v>03038100</v>
          </cell>
          <cell r="G587">
            <v>11</v>
          </cell>
          <cell r="H587" t="str">
            <v xml:space="preserve"> គ្រឿងឧបភោគ បរិភោគ</v>
          </cell>
        </row>
        <row r="588">
          <cell r="A588" t="str">
            <v>52085290</v>
          </cell>
          <cell r="B588">
            <v>4</v>
          </cell>
          <cell r="C588" t="str">
            <v>ផលិតផល​វាយនភណ្ឌផ្សេងទៀត</v>
          </cell>
          <cell r="D588" t="str">
            <v>EX</v>
          </cell>
          <cell r="F588" t="str">
            <v>03038200</v>
          </cell>
          <cell r="G588">
            <v>11</v>
          </cell>
          <cell r="H588" t="str">
            <v xml:space="preserve"> គ្រឿងឧបភោគ បរិភោគ</v>
          </cell>
        </row>
        <row r="589">
          <cell r="A589" t="str">
            <v>52085910</v>
          </cell>
          <cell r="B589">
            <v>4</v>
          </cell>
          <cell r="C589" t="str">
            <v>ផលិតផល​វាយនភណ្ឌផ្សេងទៀត</v>
          </cell>
          <cell r="D589" t="str">
            <v>EX</v>
          </cell>
          <cell r="F589" t="str">
            <v>03038300</v>
          </cell>
          <cell r="G589">
            <v>11</v>
          </cell>
          <cell r="H589" t="str">
            <v xml:space="preserve"> គ្រឿងឧបភោគ បរិភោគ</v>
          </cell>
        </row>
        <row r="590">
          <cell r="A590" t="str">
            <v>52085920</v>
          </cell>
          <cell r="B590">
            <v>4</v>
          </cell>
          <cell r="C590" t="str">
            <v>ផលិតផល​វាយនភណ្ឌផ្សេងទៀត</v>
          </cell>
          <cell r="D590" t="str">
            <v>EX</v>
          </cell>
          <cell r="F590" t="str">
            <v>03038400</v>
          </cell>
          <cell r="G590">
            <v>11</v>
          </cell>
          <cell r="H590" t="str">
            <v xml:space="preserve"> គ្រឿងឧបភោគ បរិភោគ</v>
          </cell>
        </row>
        <row r="591">
          <cell r="A591" t="str">
            <v>52085990</v>
          </cell>
          <cell r="B591">
            <v>4</v>
          </cell>
          <cell r="C591" t="str">
            <v>ផលិតផល​វាយនភណ្ឌផ្សេងទៀត</v>
          </cell>
          <cell r="D591" t="str">
            <v>EX</v>
          </cell>
          <cell r="F591" t="str">
            <v>03038911</v>
          </cell>
          <cell r="G591">
            <v>11</v>
          </cell>
          <cell r="H591" t="str">
            <v xml:space="preserve"> គ្រឿងឧបភោគ បរិភោគ</v>
          </cell>
        </row>
        <row r="592">
          <cell r="A592" t="str">
            <v>52091110</v>
          </cell>
          <cell r="B592">
            <v>4</v>
          </cell>
          <cell r="C592" t="str">
            <v>ផលិតផល​វាយនភណ្ឌផ្សេងទៀត</v>
          </cell>
          <cell r="D592" t="str">
            <v>EX</v>
          </cell>
          <cell r="F592" t="str">
            <v>03038913</v>
          </cell>
          <cell r="G592">
            <v>11</v>
          </cell>
          <cell r="H592" t="str">
            <v xml:space="preserve"> គ្រឿងឧបភោគ បរិភោគ</v>
          </cell>
        </row>
        <row r="593">
          <cell r="A593" t="str">
            <v>52091190</v>
          </cell>
          <cell r="B593">
            <v>4</v>
          </cell>
          <cell r="C593" t="str">
            <v>ផលិតផល​វាយនភណ្ឌផ្សេងទៀត</v>
          </cell>
          <cell r="D593" t="str">
            <v>EX</v>
          </cell>
          <cell r="F593" t="str">
            <v>03038914</v>
          </cell>
          <cell r="G593">
            <v>11</v>
          </cell>
          <cell r="H593" t="str">
            <v xml:space="preserve"> គ្រឿងឧបភោគ បរិភោគ</v>
          </cell>
        </row>
        <row r="594">
          <cell r="A594" t="str">
            <v>52091200</v>
          </cell>
          <cell r="B594">
            <v>4</v>
          </cell>
          <cell r="C594" t="str">
            <v>ផលិតផល​វាយនភណ្ឌផ្សេងទៀត</v>
          </cell>
          <cell r="D594" t="str">
            <v>EX</v>
          </cell>
          <cell r="F594" t="str">
            <v>03038915</v>
          </cell>
          <cell r="G594">
            <v>11</v>
          </cell>
          <cell r="H594" t="str">
            <v xml:space="preserve"> គ្រឿងឧបភោគ បរិភោគ</v>
          </cell>
        </row>
        <row r="595">
          <cell r="A595" t="str">
            <v>52091900</v>
          </cell>
          <cell r="B595">
            <v>4</v>
          </cell>
          <cell r="C595" t="str">
            <v>ផលិតផល​វាយនភណ្ឌផ្សេងទៀត</v>
          </cell>
          <cell r="D595" t="str">
            <v>EX</v>
          </cell>
          <cell r="F595" t="str">
            <v>03038916</v>
          </cell>
          <cell r="G595">
            <v>11</v>
          </cell>
          <cell r="H595" t="str">
            <v xml:space="preserve"> គ្រឿងឧបភោគ បរិភោគ</v>
          </cell>
        </row>
        <row r="596">
          <cell r="A596" t="str">
            <v>52092100</v>
          </cell>
          <cell r="B596">
            <v>4</v>
          </cell>
          <cell r="C596" t="str">
            <v>ផលិតផល​វាយនភណ្ឌផ្សេងទៀត</v>
          </cell>
          <cell r="D596" t="str">
            <v>EX</v>
          </cell>
          <cell r="F596" t="str">
            <v>03038917</v>
          </cell>
          <cell r="G596">
            <v>11</v>
          </cell>
          <cell r="H596" t="str">
            <v xml:space="preserve"> គ្រឿងឧបភោគ បរិភោគ</v>
          </cell>
        </row>
        <row r="597">
          <cell r="A597" t="str">
            <v>52092200</v>
          </cell>
          <cell r="B597">
            <v>4</v>
          </cell>
          <cell r="C597" t="str">
            <v>ផលិតផល​វាយនភណ្ឌផ្សេងទៀត</v>
          </cell>
          <cell r="D597" t="str">
            <v>EX</v>
          </cell>
          <cell r="F597" t="str">
            <v>03038918</v>
          </cell>
          <cell r="G597">
            <v>11</v>
          </cell>
          <cell r="H597" t="str">
            <v xml:space="preserve"> គ្រឿងឧបភោគ បរិភោគ</v>
          </cell>
        </row>
        <row r="598">
          <cell r="A598" t="str">
            <v>52092900</v>
          </cell>
          <cell r="B598">
            <v>4</v>
          </cell>
          <cell r="C598" t="str">
            <v>ផលិតផល​វាយនភណ្ឌផ្សេងទៀត</v>
          </cell>
          <cell r="D598" t="str">
            <v>EX</v>
          </cell>
          <cell r="F598" t="str">
            <v>03038919</v>
          </cell>
          <cell r="G598">
            <v>11</v>
          </cell>
          <cell r="H598" t="str">
            <v xml:space="preserve"> គ្រឿងឧបភោគ បរិភោគ</v>
          </cell>
        </row>
        <row r="599">
          <cell r="A599" t="str">
            <v>52093100</v>
          </cell>
          <cell r="B599">
            <v>4</v>
          </cell>
          <cell r="C599" t="str">
            <v>ផលិតផល​វាយនភណ្ឌផ្សេងទៀត</v>
          </cell>
          <cell r="D599" t="str">
            <v>EX</v>
          </cell>
          <cell r="F599" t="str">
            <v>03038922</v>
          </cell>
          <cell r="G599">
            <v>11</v>
          </cell>
          <cell r="H599" t="str">
            <v xml:space="preserve"> គ្រឿងឧបភោគ បរិភោគ</v>
          </cell>
        </row>
        <row r="600">
          <cell r="A600" t="str">
            <v>52093200</v>
          </cell>
          <cell r="B600">
            <v>4</v>
          </cell>
          <cell r="C600" t="str">
            <v>ផលិតផល​វាយនភណ្ឌផ្សេងទៀត</v>
          </cell>
          <cell r="D600" t="str">
            <v>EX</v>
          </cell>
          <cell r="F600" t="str">
            <v>03038923</v>
          </cell>
          <cell r="G600">
            <v>11</v>
          </cell>
          <cell r="H600" t="str">
            <v xml:space="preserve"> គ្រឿងឧបភោគ បរិភោគ</v>
          </cell>
        </row>
        <row r="601">
          <cell r="A601" t="str">
            <v>52093900</v>
          </cell>
          <cell r="B601">
            <v>4</v>
          </cell>
          <cell r="C601" t="str">
            <v>ផលិតផល​វាយនភណ្ឌផ្សេងទៀត</v>
          </cell>
          <cell r="D601" t="str">
            <v>EX</v>
          </cell>
          <cell r="F601" t="str">
            <v>03038924</v>
          </cell>
          <cell r="G601">
            <v>11</v>
          </cell>
          <cell r="H601" t="str">
            <v xml:space="preserve"> គ្រឿងឧបភោគ បរិភោគ</v>
          </cell>
        </row>
        <row r="602">
          <cell r="A602" t="str">
            <v>52094100</v>
          </cell>
          <cell r="B602">
            <v>4</v>
          </cell>
          <cell r="C602" t="str">
            <v>ផលិតផល​វាយនភណ្ឌផ្សេងទៀត</v>
          </cell>
          <cell r="D602" t="str">
            <v>EX</v>
          </cell>
          <cell r="F602" t="str">
            <v>03038927</v>
          </cell>
          <cell r="G602">
            <v>11</v>
          </cell>
          <cell r="H602" t="str">
            <v xml:space="preserve"> គ្រឿងឧបភោគ បរិភោគ</v>
          </cell>
        </row>
        <row r="603">
          <cell r="A603" t="str">
            <v>52094200</v>
          </cell>
          <cell r="B603">
            <v>4</v>
          </cell>
          <cell r="C603" t="str">
            <v>ផលិតផល​វាយនភណ្ឌផ្សេងទៀត</v>
          </cell>
          <cell r="D603" t="str">
            <v>EX</v>
          </cell>
          <cell r="F603" t="str">
            <v>03038928</v>
          </cell>
          <cell r="G603">
            <v>11</v>
          </cell>
          <cell r="H603" t="str">
            <v xml:space="preserve"> គ្រឿងឧបភោគ បរិភោគ</v>
          </cell>
        </row>
        <row r="604">
          <cell r="A604" t="str">
            <v>52094300</v>
          </cell>
          <cell r="B604">
            <v>4</v>
          </cell>
          <cell r="C604" t="str">
            <v>ផលិតផល​វាយនភណ្ឌផ្សេងទៀត</v>
          </cell>
          <cell r="D604" t="str">
            <v>EX</v>
          </cell>
          <cell r="F604" t="str">
            <v>03038929</v>
          </cell>
          <cell r="G604">
            <v>11</v>
          </cell>
          <cell r="H604" t="str">
            <v xml:space="preserve"> គ្រឿងឧបភោគ បរិភោគ</v>
          </cell>
        </row>
        <row r="605">
          <cell r="A605" t="str">
            <v>52094900</v>
          </cell>
          <cell r="B605">
            <v>4</v>
          </cell>
          <cell r="C605" t="str">
            <v>ផលិតផល​វាយនភណ្ឌផ្សេងទៀត</v>
          </cell>
          <cell r="D605" t="str">
            <v>EX</v>
          </cell>
          <cell r="F605" t="str">
            <v>03039100</v>
          </cell>
          <cell r="G605">
            <v>11</v>
          </cell>
          <cell r="H605" t="str">
            <v xml:space="preserve"> គ្រឿងឧបភោគ បរិភោគ</v>
          </cell>
        </row>
        <row r="606">
          <cell r="A606" t="str">
            <v>52095110</v>
          </cell>
          <cell r="B606">
            <v>4</v>
          </cell>
          <cell r="C606" t="str">
            <v>ផលិតផល​វាយនភណ្ឌផ្សេងទៀត</v>
          </cell>
          <cell r="D606" t="str">
            <v>EX</v>
          </cell>
          <cell r="F606" t="str">
            <v>03039200</v>
          </cell>
          <cell r="G606">
            <v>11</v>
          </cell>
          <cell r="H606" t="str">
            <v xml:space="preserve"> គ្រឿងឧបភោគ បរិភោគ</v>
          </cell>
        </row>
        <row r="607">
          <cell r="A607" t="str">
            <v>52095190</v>
          </cell>
          <cell r="B607">
            <v>4</v>
          </cell>
          <cell r="C607" t="str">
            <v>ផលិតផល​វាយនភណ្ឌផ្សេងទៀត</v>
          </cell>
          <cell r="D607" t="str">
            <v>EX</v>
          </cell>
          <cell r="F607" t="str">
            <v>03039900</v>
          </cell>
          <cell r="G607">
            <v>11</v>
          </cell>
          <cell r="H607" t="str">
            <v xml:space="preserve"> គ្រឿងឧបភោគ បរិភោគ</v>
          </cell>
        </row>
        <row r="608">
          <cell r="A608" t="str">
            <v>52095210</v>
          </cell>
          <cell r="B608">
            <v>4</v>
          </cell>
          <cell r="C608" t="str">
            <v>ផលិតផល​វាយនភណ្ឌផ្សេងទៀត</v>
          </cell>
          <cell r="D608" t="str">
            <v>EX</v>
          </cell>
          <cell r="F608" t="str">
            <v>03043100</v>
          </cell>
          <cell r="G608">
            <v>11</v>
          </cell>
          <cell r="H608" t="str">
            <v xml:space="preserve"> គ្រឿងឧបភោគ បរិភោគ</v>
          </cell>
        </row>
        <row r="609">
          <cell r="A609" t="str">
            <v>52095290</v>
          </cell>
          <cell r="B609">
            <v>4</v>
          </cell>
          <cell r="C609" t="str">
            <v>ផលិតផល​វាយនភណ្ឌផ្សេងទៀត</v>
          </cell>
          <cell r="D609" t="str">
            <v>EX</v>
          </cell>
          <cell r="F609" t="str">
            <v>03043200</v>
          </cell>
          <cell r="G609">
            <v>11</v>
          </cell>
          <cell r="H609" t="str">
            <v xml:space="preserve"> គ្រឿងឧបភោគ បរិភោគ</v>
          </cell>
        </row>
        <row r="610">
          <cell r="A610" t="str">
            <v>52095910</v>
          </cell>
          <cell r="B610">
            <v>4</v>
          </cell>
          <cell r="C610" t="str">
            <v>ផលិតផល​វាយនភណ្ឌផ្សេងទៀត</v>
          </cell>
          <cell r="D610" t="str">
            <v>EX</v>
          </cell>
          <cell r="F610" t="str">
            <v>03043300</v>
          </cell>
          <cell r="G610">
            <v>11</v>
          </cell>
          <cell r="H610" t="str">
            <v xml:space="preserve"> គ្រឿងឧបភោគ បរិភោគ</v>
          </cell>
        </row>
        <row r="611">
          <cell r="A611" t="str">
            <v>52095990</v>
          </cell>
          <cell r="B611">
            <v>4</v>
          </cell>
          <cell r="C611" t="str">
            <v>ផលិតផល​វាយនភណ្ឌផ្សេងទៀត</v>
          </cell>
          <cell r="D611" t="str">
            <v>EX</v>
          </cell>
          <cell r="F611" t="str">
            <v>03043900</v>
          </cell>
          <cell r="G611">
            <v>11</v>
          </cell>
          <cell r="H611" t="str">
            <v xml:space="preserve"> គ្រឿងឧបភោគ បរិភោគ</v>
          </cell>
        </row>
        <row r="612">
          <cell r="A612" t="str">
            <v>52101100</v>
          </cell>
          <cell r="B612">
            <v>4</v>
          </cell>
          <cell r="C612" t="str">
            <v>ផលិតផល​វាយនភណ្ឌផ្សេងទៀត</v>
          </cell>
          <cell r="D612" t="str">
            <v>EX</v>
          </cell>
          <cell r="F612" t="str">
            <v>03044100</v>
          </cell>
          <cell r="G612">
            <v>11</v>
          </cell>
          <cell r="H612" t="str">
            <v xml:space="preserve"> គ្រឿងឧបភោគ បរិភោគ</v>
          </cell>
        </row>
        <row r="613">
          <cell r="A613" t="str">
            <v>52101900</v>
          </cell>
          <cell r="B613">
            <v>4</v>
          </cell>
          <cell r="C613" t="str">
            <v>ផលិតផល​វាយនភណ្ឌផ្សេងទៀត</v>
          </cell>
          <cell r="D613" t="str">
            <v>EX</v>
          </cell>
          <cell r="F613" t="str">
            <v>03044200</v>
          </cell>
          <cell r="G613">
            <v>11</v>
          </cell>
          <cell r="H613" t="str">
            <v xml:space="preserve"> គ្រឿងឧបភោគ បរិភោគ</v>
          </cell>
        </row>
        <row r="614">
          <cell r="A614" t="str">
            <v>52102100</v>
          </cell>
          <cell r="B614">
            <v>4</v>
          </cell>
          <cell r="C614" t="str">
            <v>ផលិតផល​វាយនភណ្ឌផ្សេងទៀត</v>
          </cell>
          <cell r="D614" t="str">
            <v>EX</v>
          </cell>
          <cell r="F614" t="str">
            <v>03044300</v>
          </cell>
          <cell r="G614">
            <v>11</v>
          </cell>
          <cell r="H614" t="str">
            <v xml:space="preserve"> គ្រឿងឧបភោគ បរិភោគ</v>
          </cell>
        </row>
        <row r="615">
          <cell r="A615" t="str">
            <v>52102900</v>
          </cell>
          <cell r="B615">
            <v>4</v>
          </cell>
          <cell r="C615" t="str">
            <v>ផលិតផល​វាយនភណ្ឌផ្សេងទៀត</v>
          </cell>
          <cell r="D615" t="str">
            <v>EX</v>
          </cell>
          <cell r="F615" t="str">
            <v>03044400</v>
          </cell>
          <cell r="G615">
            <v>11</v>
          </cell>
          <cell r="H615" t="str">
            <v xml:space="preserve"> គ្រឿងឧបភោគ បរិភោគ</v>
          </cell>
        </row>
        <row r="616">
          <cell r="A616" t="str">
            <v>52103100</v>
          </cell>
          <cell r="B616">
            <v>4</v>
          </cell>
          <cell r="C616" t="str">
            <v>ផលិតផល​វាយនភណ្ឌផ្សេងទៀត</v>
          </cell>
          <cell r="D616" t="str">
            <v>EX</v>
          </cell>
          <cell r="F616" t="str">
            <v>03044500</v>
          </cell>
          <cell r="G616">
            <v>11</v>
          </cell>
          <cell r="H616" t="str">
            <v xml:space="preserve"> គ្រឿងឧបភោគ បរិភោគ</v>
          </cell>
        </row>
        <row r="617">
          <cell r="A617" t="str">
            <v>52103200</v>
          </cell>
          <cell r="B617">
            <v>4</v>
          </cell>
          <cell r="C617" t="str">
            <v>ផលិតផល​វាយនភណ្ឌផ្សេងទៀត</v>
          </cell>
          <cell r="D617" t="str">
            <v>EX</v>
          </cell>
          <cell r="F617" t="str">
            <v>03044600</v>
          </cell>
          <cell r="G617">
            <v>11</v>
          </cell>
          <cell r="H617" t="str">
            <v xml:space="preserve"> គ្រឿងឧបភោគ បរិភោគ</v>
          </cell>
        </row>
        <row r="618">
          <cell r="A618" t="str">
            <v>52103900</v>
          </cell>
          <cell r="B618">
            <v>4</v>
          </cell>
          <cell r="C618" t="str">
            <v>ផលិតផល​វាយនភណ្ឌផ្សេងទៀត</v>
          </cell>
          <cell r="D618" t="str">
            <v>EX</v>
          </cell>
          <cell r="F618" t="str">
            <v>03044700</v>
          </cell>
          <cell r="G618">
            <v>11</v>
          </cell>
          <cell r="H618" t="str">
            <v xml:space="preserve"> គ្រឿងឧបភោគ បរិភោគ</v>
          </cell>
        </row>
        <row r="619">
          <cell r="A619" t="str">
            <v>52104110</v>
          </cell>
          <cell r="B619">
            <v>4</v>
          </cell>
          <cell r="C619" t="str">
            <v>ផលិតផល​វាយនភណ្ឌផ្សេងទៀត</v>
          </cell>
          <cell r="D619" t="str">
            <v>EX</v>
          </cell>
          <cell r="F619" t="str">
            <v>03044800</v>
          </cell>
          <cell r="G619">
            <v>11</v>
          </cell>
          <cell r="H619" t="str">
            <v xml:space="preserve"> គ្រឿងឧបភោគ បរិភោគ</v>
          </cell>
        </row>
        <row r="620">
          <cell r="A620" t="str">
            <v>52104190</v>
          </cell>
          <cell r="B620">
            <v>4</v>
          </cell>
          <cell r="C620" t="str">
            <v>ផលិតផល​វាយនភណ្ឌផ្សេងទៀត</v>
          </cell>
          <cell r="D620" t="str">
            <v>EX</v>
          </cell>
          <cell r="F620" t="str">
            <v>03044900</v>
          </cell>
          <cell r="G620">
            <v>11</v>
          </cell>
          <cell r="H620" t="str">
            <v xml:space="preserve"> គ្រឿងឧបភោគ បរិភោគ</v>
          </cell>
        </row>
        <row r="621">
          <cell r="A621" t="str">
            <v>52104900</v>
          </cell>
          <cell r="B621">
            <v>4</v>
          </cell>
          <cell r="C621" t="str">
            <v>ផលិតផល​វាយនភណ្ឌផ្សេងទៀត</v>
          </cell>
          <cell r="D621" t="str">
            <v>EX</v>
          </cell>
          <cell r="F621" t="str">
            <v>03045100</v>
          </cell>
          <cell r="G621">
            <v>11</v>
          </cell>
          <cell r="H621" t="str">
            <v xml:space="preserve"> គ្រឿងឧបភោគ បរិភោគ</v>
          </cell>
        </row>
        <row r="622">
          <cell r="A622" t="str">
            <v>52105110</v>
          </cell>
          <cell r="B622">
            <v>4</v>
          </cell>
          <cell r="C622" t="str">
            <v>ផលិតផល​វាយនភណ្ឌផ្សេងទៀត</v>
          </cell>
          <cell r="D622" t="str">
            <v>EX</v>
          </cell>
          <cell r="F622" t="str">
            <v>03045200</v>
          </cell>
          <cell r="G622">
            <v>11</v>
          </cell>
          <cell r="H622" t="str">
            <v xml:space="preserve"> គ្រឿងឧបភោគ បរិភោគ</v>
          </cell>
        </row>
        <row r="623">
          <cell r="A623" t="str">
            <v>52105190</v>
          </cell>
          <cell r="B623">
            <v>4</v>
          </cell>
          <cell r="C623" t="str">
            <v>ផលិតផល​វាយនភណ្ឌផ្សេងទៀត</v>
          </cell>
          <cell r="D623" t="str">
            <v>EX</v>
          </cell>
          <cell r="F623" t="str">
            <v>03045300</v>
          </cell>
          <cell r="G623">
            <v>11</v>
          </cell>
          <cell r="H623" t="str">
            <v xml:space="preserve"> គ្រឿងឧបភោគ បរិភោគ</v>
          </cell>
        </row>
        <row r="624">
          <cell r="A624" t="str">
            <v>52105910</v>
          </cell>
          <cell r="B624">
            <v>4</v>
          </cell>
          <cell r="C624" t="str">
            <v>ផលិតផល​វាយនភណ្ឌផ្សេងទៀត</v>
          </cell>
          <cell r="D624" t="str">
            <v>EX</v>
          </cell>
          <cell r="F624" t="str">
            <v>03045400</v>
          </cell>
          <cell r="G624">
            <v>11</v>
          </cell>
          <cell r="H624" t="str">
            <v xml:space="preserve"> គ្រឿងឧបភោគ បរិភោគ</v>
          </cell>
        </row>
        <row r="625">
          <cell r="A625" t="str">
            <v>52105990</v>
          </cell>
          <cell r="B625">
            <v>4</v>
          </cell>
          <cell r="C625" t="str">
            <v>ផលិតផល​វាយនភណ្ឌផ្សេងទៀត</v>
          </cell>
          <cell r="D625" t="str">
            <v>EX</v>
          </cell>
          <cell r="F625" t="str">
            <v>03045500</v>
          </cell>
          <cell r="G625">
            <v>11</v>
          </cell>
          <cell r="H625" t="str">
            <v xml:space="preserve"> គ្រឿងឧបភោគ បរិភោគ</v>
          </cell>
        </row>
        <row r="626">
          <cell r="A626" t="str">
            <v>52111100</v>
          </cell>
          <cell r="B626">
            <v>4</v>
          </cell>
          <cell r="C626" t="str">
            <v>ផលិតផល​វាយនភណ្ឌផ្សេងទៀត</v>
          </cell>
          <cell r="D626" t="str">
            <v>EX</v>
          </cell>
          <cell r="F626" t="str">
            <v>03045600</v>
          </cell>
          <cell r="G626">
            <v>11</v>
          </cell>
          <cell r="H626" t="str">
            <v xml:space="preserve"> គ្រឿងឧបភោគ បរិភោគ</v>
          </cell>
        </row>
        <row r="627">
          <cell r="A627" t="str">
            <v>52111200</v>
          </cell>
          <cell r="B627">
            <v>4</v>
          </cell>
          <cell r="C627" t="str">
            <v>ផលិតផល​វាយនភណ្ឌផ្សេងទៀត</v>
          </cell>
          <cell r="D627" t="str">
            <v>EX</v>
          </cell>
          <cell r="F627" t="str">
            <v>03045700</v>
          </cell>
          <cell r="G627">
            <v>11</v>
          </cell>
          <cell r="H627" t="str">
            <v xml:space="preserve"> គ្រឿងឧបភោគ បរិភោគ</v>
          </cell>
        </row>
        <row r="628">
          <cell r="A628" t="str">
            <v>52111900</v>
          </cell>
          <cell r="B628">
            <v>4</v>
          </cell>
          <cell r="C628" t="str">
            <v>ផលិតផល​វាយនភណ្ឌផ្សេងទៀត</v>
          </cell>
          <cell r="D628" t="str">
            <v>EX</v>
          </cell>
          <cell r="F628" t="str">
            <v>03045900</v>
          </cell>
          <cell r="G628">
            <v>11</v>
          </cell>
          <cell r="H628" t="str">
            <v xml:space="preserve"> គ្រឿងឧបភោគ បរិភោគ</v>
          </cell>
        </row>
        <row r="629">
          <cell r="A629" t="str">
            <v>52112000</v>
          </cell>
          <cell r="B629">
            <v>4</v>
          </cell>
          <cell r="C629" t="str">
            <v>ផលិតផល​វាយនភណ្ឌផ្សេងទៀត</v>
          </cell>
          <cell r="D629" t="str">
            <v>EX</v>
          </cell>
          <cell r="F629" t="str">
            <v>03046100</v>
          </cell>
          <cell r="G629">
            <v>11</v>
          </cell>
          <cell r="H629" t="str">
            <v xml:space="preserve"> គ្រឿងឧបភោគ បរិភោគ</v>
          </cell>
        </row>
        <row r="630">
          <cell r="A630" t="str">
            <v>52113100</v>
          </cell>
          <cell r="B630">
            <v>4</v>
          </cell>
          <cell r="C630" t="str">
            <v>ផលិតផល​វាយនភណ្ឌផ្សេងទៀត</v>
          </cell>
          <cell r="D630" t="str">
            <v>EX</v>
          </cell>
          <cell r="F630" t="str">
            <v>03046200</v>
          </cell>
          <cell r="G630">
            <v>11</v>
          </cell>
          <cell r="H630" t="str">
            <v xml:space="preserve"> គ្រឿងឧបភោគ បរិភោគ</v>
          </cell>
        </row>
        <row r="631">
          <cell r="A631" t="str">
            <v>52113200</v>
          </cell>
          <cell r="B631">
            <v>4</v>
          </cell>
          <cell r="C631" t="str">
            <v>ផលិតផល​វាយនភណ្ឌផ្សេងទៀត</v>
          </cell>
          <cell r="D631" t="str">
            <v>EX</v>
          </cell>
          <cell r="F631" t="str">
            <v>03046300</v>
          </cell>
          <cell r="G631">
            <v>11</v>
          </cell>
          <cell r="H631" t="str">
            <v xml:space="preserve"> គ្រឿងឧបភោគ បរិភោគ</v>
          </cell>
        </row>
        <row r="632">
          <cell r="A632" t="str">
            <v>52113900</v>
          </cell>
          <cell r="B632">
            <v>4</v>
          </cell>
          <cell r="C632" t="str">
            <v>ផលិតផល​វាយនភណ្ឌផ្សេងទៀត</v>
          </cell>
          <cell r="D632" t="str">
            <v>EX</v>
          </cell>
          <cell r="F632" t="str">
            <v>03046900</v>
          </cell>
          <cell r="G632">
            <v>11</v>
          </cell>
          <cell r="H632" t="str">
            <v xml:space="preserve"> គ្រឿងឧបភោគ បរិភោគ</v>
          </cell>
        </row>
        <row r="633">
          <cell r="A633" t="str">
            <v>52114110</v>
          </cell>
          <cell r="B633">
            <v>4</v>
          </cell>
          <cell r="C633" t="str">
            <v>ផលិតផល​វាយនភណ្ឌផ្សេងទៀត</v>
          </cell>
          <cell r="D633" t="str">
            <v>EX</v>
          </cell>
          <cell r="F633" t="str">
            <v>03047100</v>
          </cell>
          <cell r="G633">
            <v>11</v>
          </cell>
          <cell r="H633" t="str">
            <v xml:space="preserve"> គ្រឿងឧបភោគ បរិភោគ</v>
          </cell>
        </row>
        <row r="634">
          <cell r="A634" t="str">
            <v>52114190</v>
          </cell>
          <cell r="B634">
            <v>4</v>
          </cell>
          <cell r="C634" t="str">
            <v>ផលិតផល​វាយនភណ្ឌផ្សេងទៀត</v>
          </cell>
          <cell r="D634" t="str">
            <v>EX</v>
          </cell>
          <cell r="F634" t="str">
            <v>03047200</v>
          </cell>
          <cell r="G634">
            <v>11</v>
          </cell>
          <cell r="H634" t="str">
            <v xml:space="preserve"> គ្រឿងឧបភោគ បរិភោគ</v>
          </cell>
        </row>
        <row r="635">
          <cell r="A635" t="str">
            <v>52114200</v>
          </cell>
          <cell r="B635">
            <v>4</v>
          </cell>
          <cell r="C635" t="str">
            <v>ផលិតផល​វាយនភណ្ឌផ្សេងទៀត</v>
          </cell>
          <cell r="D635" t="str">
            <v>EX</v>
          </cell>
          <cell r="F635" t="str">
            <v>03047300</v>
          </cell>
          <cell r="G635">
            <v>11</v>
          </cell>
          <cell r="H635" t="str">
            <v xml:space="preserve"> គ្រឿងឧបភោគ បរិភោគ</v>
          </cell>
        </row>
        <row r="636">
          <cell r="A636" t="str">
            <v>52114300</v>
          </cell>
          <cell r="B636">
            <v>4</v>
          </cell>
          <cell r="C636" t="str">
            <v>ផលិតផល​វាយនភណ្ឌផ្សេងទៀត</v>
          </cell>
          <cell r="D636" t="str">
            <v>EX</v>
          </cell>
          <cell r="F636" t="str">
            <v>03047400</v>
          </cell>
          <cell r="G636">
            <v>11</v>
          </cell>
          <cell r="H636" t="str">
            <v xml:space="preserve"> គ្រឿងឧបភោគ បរិភោគ</v>
          </cell>
        </row>
        <row r="637">
          <cell r="A637" t="str">
            <v>52114900</v>
          </cell>
          <cell r="B637">
            <v>4</v>
          </cell>
          <cell r="C637" t="str">
            <v>ផលិតផល​វាយនភណ្ឌផ្សេងទៀត</v>
          </cell>
          <cell r="D637" t="str">
            <v>EX</v>
          </cell>
          <cell r="F637" t="str">
            <v>03047500</v>
          </cell>
          <cell r="G637">
            <v>11</v>
          </cell>
          <cell r="H637" t="str">
            <v xml:space="preserve"> គ្រឿងឧបភោគ បរិភោគ</v>
          </cell>
        </row>
        <row r="638">
          <cell r="A638" t="str">
            <v>52115110</v>
          </cell>
          <cell r="B638">
            <v>4</v>
          </cell>
          <cell r="C638" t="str">
            <v>ផលិតផល​វាយនភណ្ឌផ្សេងទៀត</v>
          </cell>
          <cell r="D638" t="str">
            <v>EX</v>
          </cell>
          <cell r="F638" t="str">
            <v>03047900</v>
          </cell>
          <cell r="G638">
            <v>11</v>
          </cell>
          <cell r="H638" t="str">
            <v xml:space="preserve"> គ្រឿងឧបភោគ បរិភោគ</v>
          </cell>
        </row>
        <row r="639">
          <cell r="A639" t="str">
            <v>52115190</v>
          </cell>
          <cell r="B639">
            <v>4</v>
          </cell>
          <cell r="C639" t="str">
            <v>ផលិតផល​វាយនភណ្ឌផ្សេងទៀត</v>
          </cell>
          <cell r="D639" t="str">
            <v>EX</v>
          </cell>
          <cell r="F639" t="str">
            <v>03048100</v>
          </cell>
          <cell r="G639">
            <v>11</v>
          </cell>
          <cell r="H639" t="str">
            <v xml:space="preserve"> គ្រឿងឧបភោគ បរិភោគ</v>
          </cell>
        </row>
        <row r="640">
          <cell r="A640" t="str">
            <v>52115210</v>
          </cell>
          <cell r="B640">
            <v>4</v>
          </cell>
          <cell r="C640" t="str">
            <v>ផលិតផល​វាយនភណ្ឌផ្សេងទៀត</v>
          </cell>
          <cell r="D640" t="str">
            <v>EX</v>
          </cell>
          <cell r="F640" t="str">
            <v>03048200</v>
          </cell>
          <cell r="G640">
            <v>11</v>
          </cell>
          <cell r="H640" t="str">
            <v xml:space="preserve"> គ្រឿងឧបភោគ បរិភោគ</v>
          </cell>
        </row>
        <row r="641">
          <cell r="A641" t="str">
            <v>52115290</v>
          </cell>
          <cell r="B641">
            <v>4</v>
          </cell>
          <cell r="C641" t="str">
            <v>ផលិតផល​វាយនភណ្ឌផ្សេងទៀត</v>
          </cell>
          <cell r="D641" t="str">
            <v>EX</v>
          </cell>
          <cell r="F641" t="str">
            <v>03048300</v>
          </cell>
          <cell r="G641">
            <v>11</v>
          </cell>
          <cell r="H641" t="str">
            <v xml:space="preserve"> គ្រឿងឧបភោគ បរិភោគ</v>
          </cell>
        </row>
        <row r="642">
          <cell r="A642" t="str">
            <v>52115910</v>
          </cell>
          <cell r="B642">
            <v>4</v>
          </cell>
          <cell r="C642" t="str">
            <v>ផលិតផល​វាយនភណ្ឌផ្សេងទៀត</v>
          </cell>
          <cell r="D642" t="str">
            <v>EX</v>
          </cell>
          <cell r="F642" t="str">
            <v>03048400</v>
          </cell>
          <cell r="G642">
            <v>11</v>
          </cell>
          <cell r="H642" t="str">
            <v xml:space="preserve"> គ្រឿងឧបភោគ បរិភោគ</v>
          </cell>
        </row>
        <row r="643">
          <cell r="A643" t="str">
            <v>52115990</v>
          </cell>
          <cell r="B643">
            <v>4</v>
          </cell>
          <cell r="C643" t="str">
            <v>ផលិតផល​វាយនភណ្ឌផ្សេងទៀត</v>
          </cell>
          <cell r="D643" t="str">
            <v>EX</v>
          </cell>
          <cell r="F643" t="str">
            <v>03048500</v>
          </cell>
          <cell r="G643">
            <v>11</v>
          </cell>
          <cell r="H643" t="str">
            <v xml:space="preserve"> គ្រឿងឧបភោគ បរិភោគ</v>
          </cell>
        </row>
        <row r="644">
          <cell r="A644" t="str">
            <v>52121100</v>
          </cell>
          <cell r="B644">
            <v>4</v>
          </cell>
          <cell r="C644" t="str">
            <v>ផលិតផល​វាយនភណ្ឌផ្សេងទៀត</v>
          </cell>
          <cell r="D644" t="str">
            <v>EX</v>
          </cell>
          <cell r="F644" t="str">
            <v>03048600</v>
          </cell>
          <cell r="G644">
            <v>11</v>
          </cell>
          <cell r="H644" t="str">
            <v xml:space="preserve"> គ្រឿងឧបភោគ បរិភោគ</v>
          </cell>
        </row>
        <row r="645">
          <cell r="A645" t="str">
            <v>52121200</v>
          </cell>
          <cell r="B645">
            <v>4</v>
          </cell>
          <cell r="C645" t="str">
            <v>ផលិតផល​វាយនភណ្ឌផ្សេងទៀត</v>
          </cell>
          <cell r="D645" t="str">
            <v>EX</v>
          </cell>
          <cell r="F645" t="str">
            <v>03048700</v>
          </cell>
          <cell r="G645">
            <v>11</v>
          </cell>
          <cell r="H645" t="str">
            <v xml:space="preserve"> គ្រឿងឧបភោគ បរិភោគ</v>
          </cell>
        </row>
        <row r="646">
          <cell r="A646" t="str">
            <v>52121300</v>
          </cell>
          <cell r="B646">
            <v>4</v>
          </cell>
          <cell r="C646" t="str">
            <v>ផលិតផល​វាយនភណ្ឌផ្សេងទៀត</v>
          </cell>
          <cell r="D646" t="str">
            <v>EX</v>
          </cell>
          <cell r="F646" t="str">
            <v>03048800</v>
          </cell>
          <cell r="G646">
            <v>11</v>
          </cell>
          <cell r="H646" t="str">
            <v xml:space="preserve"> គ្រឿងឧបភោគ បរិភោគ</v>
          </cell>
        </row>
        <row r="647">
          <cell r="A647" t="str">
            <v>52121400</v>
          </cell>
          <cell r="B647">
            <v>4</v>
          </cell>
          <cell r="C647" t="str">
            <v>ផលិតផល​វាយនភណ្ឌផ្សេងទៀត</v>
          </cell>
          <cell r="D647" t="str">
            <v>EX</v>
          </cell>
          <cell r="F647" t="str">
            <v>03048910</v>
          </cell>
          <cell r="G647">
            <v>11</v>
          </cell>
          <cell r="H647" t="str">
            <v xml:space="preserve"> គ្រឿងឧបភោគ បរិភោគ</v>
          </cell>
        </row>
        <row r="648">
          <cell r="A648" t="str">
            <v>52121510</v>
          </cell>
          <cell r="B648">
            <v>4</v>
          </cell>
          <cell r="C648" t="str">
            <v>ផលិតផល​វាយនភណ្ឌផ្សេងទៀត</v>
          </cell>
          <cell r="D648" t="str">
            <v>EX</v>
          </cell>
          <cell r="F648" t="str">
            <v>03048990</v>
          </cell>
          <cell r="G648">
            <v>11</v>
          </cell>
          <cell r="H648" t="str">
            <v xml:space="preserve"> គ្រឿងឧបភោគ បរិភោគ</v>
          </cell>
        </row>
        <row r="649">
          <cell r="A649" t="str">
            <v>52121590</v>
          </cell>
          <cell r="B649">
            <v>4</v>
          </cell>
          <cell r="C649" t="str">
            <v>ផលិតផល​វាយនភណ្ឌផ្សេងទៀត</v>
          </cell>
          <cell r="D649" t="str">
            <v>EX</v>
          </cell>
          <cell r="F649" t="str">
            <v>03049100</v>
          </cell>
          <cell r="G649">
            <v>11</v>
          </cell>
          <cell r="H649" t="str">
            <v xml:space="preserve"> គ្រឿងឧបភោគ បរិភោគ</v>
          </cell>
        </row>
        <row r="650">
          <cell r="A650" t="str">
            <v>52122100</v>
          </cell>
          <cell r="B650">
            <v>4</v>
          </cell>
          <cell r="C650" t="str">
            <v>ផលិតផល​វាយនភណ្ឌផ្សេងទៀត</v>
          </cell>
          <cell r="D650" t="str">
            <v>EX</v>
          </cell>
          <cell r="F650" t="str">
            <v>03049200</v>
          </cell>
          <cell r="G650">
            <v>11</v>
          </cell>
          <cell r="H650" t="str">
            <v xml:space="preserve"> គ្រឿងឧបភោគ បរិភោគ</v>
          </cell>
        </row>
        <row r="651">
          <cell r="A651" t="str">
            <v>52122200</v>
          </cell>
          <cell r="B651">
            <v>4</v>
          </cell>
          <cell r="C651" t="str">
            <v>ផលិតផល​វាយនភណ្ឌផ្សេងទៀត</v>
          </cell>
          <cell r="D651" t="str">
            <v>EX</v>
          </cell>
          <cell r="F651" t="str">
            <v>03049300</v>
          </cell>
          <cell r="G651">
            <v>11</v>
          </cell>
          <cell r="H651" t="str">
            <v xml:space="preserve"> គ្រឿងឧបភោគ បរិភោគ</v>
          </cell>
        </row>
        <row r="652">
          <cell r="A652" t="str">
            <v>52122300</v>
          </cell>
          <cell r="B652">
            <v>4</v>
          </cell>
          <cell r="C652" t="str">
            <v>ផលិតផល​វាយនភណ្ឌផ្សេងទៀត</v>
          </cell>
          <cell r="D652" t="str">
            <v>EX</v>
          </cell>
          <cell r="F652" t="str">
            <v>03049400</v>
          </cell>
          <cell r="G652">
            <v>11</v>
          </cell>
          <cell r="H652" t="str">
            <v xml:space="preserve"> គ្រឿងឧបភោគ បរិភោគ</v>
          </cell>
        </row>
        <row r="653">
          <cell r="A653" t="str">
            <v>52122400</v>
          </cell>
          <cell r="B653">
            <v>4</v>
          </cell>
          <cell r="C653" t="str">
            <v>ផលិតផល​វាយនភណ្ឌផ្សេងទៀត</v>
          </cell>
          <cell r="D653" t="str">
            <v>EX</v>
          </cell>
          <cell r="F653" t="str">
            <v>03049500</v>
          </cell>
          <cell r="G653">
            <v>11</v>
          </cell>
          <cell r="H653" t="str">
            <v xml:space="preserve"> គ្រឿងឧបភោគ បរិភោគ</v>
          </cell>
        </row>
        <row r="654">
          <cell r="A654" t="str">
            <v>52122510</v>
          </cell>
          <cell r="B654">
            <v>4</v>
          </cell>
          <cell r="C654" t="str">
            <v>ផលិតផល​វាយនភណ្ឌផ្សេងទៀត</v>
          </cell>
          <cell r="D654" t="str">
            <v>EX</v>
          </cell>
          <cell r="F654" t="str">
            <v>03049600</v>
          </cell>
          <cell r="G654">
            <v>11</v>
          </cell>
          <cell r="H654" t="str">
            <v xml:space="preserve"> គ្រឿងឧបភោគ បរិភោគ</v>
          </cell>
        </row>
        <row r="655">
          <cell r="A655" t="str">
            <v>52122590</v>
          </cell>
          <cell r="B655">
            <v>4</v>
          </cell>
          <cell r="C655" t="str">
            <v>ផលិតផល​វាយនភណ្ឌផ្សេងទៀត</v>
          </cell>
          <cell r="D655" t="str">
            <v>EX</v>
          </cell>
          <cell r="F655" t="str">
            <v>03049700</v>
          </cell>
          <cell r="G655">
            <v>11</v>
          </cell>
          <cell r="H655" t="str">
            <v xml:space="preserve"> គ្រឿងឧបភោគ បរិភោគ</v>
          </cell>
        </row>
        <row r="656">
          <cell r="A656" t="str">
            <v>53011000</v>
          </cell>
          <cell r="B656">
            <v>4</v>
          </cell>
          <cell r="C656" t="str">
            <v>ផលិតផល​វាយនភណ្ឌផ្សេងទៀត</v>
          </cell>
          <cell r="D656" t="str">
            <v>EX</v>
          </cell>
          <cell r="F656" t="str">
            <v>03049910</v>
          </cell>
          <cell r="G656">
            <v>11</v>
          </cell>
          <cell r="H656" t="str">
            <v xml:space="preserve"> គ្រឿងឧបភោគ បរិភោគ</v>
          </cell>
        </row>
        <row r="657">
          <cell r="A657" t="str">
            <v>53012100</v>
          </cell>
          <cell r="B657">
            <v>4</v>
          </cell>
          <cell r="C657" t="str">
            <v>ផលិតផល​វាយនភណ្ឌផ្សេងទៀត</v>
          </cell>
          <cell r="D657" t="str">
            <v>EX</v>
          </cell>
          <cell r="F657" t="str">
            <v>03049990</v>
          </cell>
          <cell r="G657">
            <v>11</v>
          </cell>
          <cell r="H657" t="str">
            <v xml:space="preserve"> គ្រឿងឧបភោគ បរិភោគ</v>
          </cell>
        </row>
        <row r="658">
          <cell r="A658" t="str">
            <v>53012900</v>
          </cell>
          <cell r="B658">
            <v>4</v>
          </cell>
          <cell r="C658" t="str">
            <v>ផលិតផល​វាយនភណ្ឌផ្សេងទៀត</v>
          </cell>
          <cell r="D658" t="str">
            <v>EX</v>
          </cell>
          <cell r="F658" t="str">
            <v>03052010</v>
          </cell>
          <cell r="G658">
            <v>11</v>
          </cell>
          <cell r="H658" t="str">
            <v xml:space="preserve"> គ្រឿងឧបភោគ បរិភោគ</v>
          </cell>
        </row>
        <row r="659">
          <cell r="A659" t="str">
            <v>53013000</v>
          </cell>
          <cell r="B659">
            <v>4</v>
          </cell>
          <cell r="C659" t="str">
            <v>ផលិតផល​វាយនភណ្ឌផ្សេងទៀត</v>
          </cell>
          <cell r="D659" t="str">
            <v>EX</v>
          </cell>
          <cell r="F659" t="str">
            <v>03052090</v>
          </cell>
          <cell r="G659">
            <v>11</v>
          </cell>
          <cell r="H659" t="str">
            <v xml:space="preserve"> គ្រឿងឧបភោគ បរិភោគ</v>
          </cell>
        </row>
        <row r="660">
          <cell r="A660" t="str">
            <v>53021000</v>
          </cell>
          <cell r="B660">
            <v>4</v>
          </cell>
          <cell r="C660" t="str">
            <v>ផលិតផល​វាយនភណ្ឌផ្សេងទៀត</v>
          </cell>
          <cell r="D660" t="str">
            <v>EX</v>
          </cell>
          <cell r="F660" t="str">
            <v>03053100</v>
          </cell>
          <cell r="G660">
            <v>11</v>
          </cell>
          <cell r="H660" t="str">
            <v xml:space="preserve"> គ្រឿងឧបភោគ បរិភោគ</v>
          </cell>
        </row>
        <row r="661">
          <cell r="A661" t="str">
            <v>53029000</v>
          </cell>
          <cell r="B661">
            <v>4</v>
          </cell>
          <cell r="C661" t="str">
            <v>ផលិតផល​វាយនភណ្ឌផ្សេងទៀត</v>
          </cell>
          <cell r="D661" t="str">
            <v>EX</v>
          </cell>
          <cell r="F661" t="str">
            <v>03053200</v>
          </cell>
          <cell r="G661">
            <v>11</v>
          </cell>
          <cell r="H661" t="str">
            <v xml:space="preserve"> គ្រឿងឧបភោគ បរិភោគ</v>
          </cell>
        </row>
        <row r="662">
          <cell r="A662" t="str">
            <v>53031000</v>
          </cell>
          <cell r="B662">
            <v>4</v>
          </cell>
          <cell r="C662" t="str">
            <v>ផលិតផល​វាយនភណ្ឌផ្សេងទៀត</v>
          </cell>
          <cell r="D662" t="str">
            <v>EX</v>
          </cell>
          <cell r="F662" t="str">
            <v>03053910</v>
          </cell>
          <cell r="G662">
            <v>11</v>
          </cell>
          <cell r="H662" t="str">
            <v xml:space="preserve"> គ្រឿងឧបភោគ បរិភោគ</v>
          </cell>
        </row>
        <row r="663">
          <cell r="A663" t="str">
            <v>53039000</v>
          </cell>
          <cell r="B663">
            <v>4</v>
          </cell>
          <cell r="C663" t="str">
            <v>ផលិតផល​វាយនភណ្ឌផ្សេងទៀត</v>
          </cell>
          <cell r="D663" t="str">
            <v>EX</v>
          </cell>
          <cell r="F663" t="str">
            <v>03053920</v>
          </cell>
          <cell r="G663">
            <v>11</v>
          </cell>
          <cell r="H663" t="str">
            <v xml:space="preserve"> គ្រឿងឧបភោគ បរិភោគ</v>
          </cell>
        </row>
        <row r="664">
          <cell r="A664" t="str">
            <v>53050010</v>
          </cell>
          <cell r="B664">
            <v>4</v>
          </cell>
          <cell r="C664" t="str">
            <v>ផលិតផល​វាយនភណ្ឌផ្សេងទៀត</v>
          </cell>
          <cell r="D664" t="str">
            <v>EX</v>
          </cell>
          <cell r="F664" t="str">
            <v>03053991</v>
          </cell>
          <cell r="G664">
            <v>11</v>
          </cell>
          <cell r="H664" t="str">
            <v xml:space="preserve"> គ្រឿងឧបភោគ បរិភោគ</v>
          </cell>
        </row>
        <row r="665">
          <cell r="A665" t="str">
            <v>53050021</v>
          </cell>
          <cell r="B665">
            <v>4</v>
          </cell>
          <cell r="C665" t="str">
            <v>ផលិតផល​វាយនភណ្ឌផ្សេងទៀត</v>
          </cell>
          <cell r="D665" t="str">
            <v>EX</v>
          </cell>
          <cell r="F665" t="str">
            <v>03053992</v>
          </cell>
          <cell r="G665">
            <v>11</v>
          </cell>
          <cell r="H665" t="str">
            <v xml:space="preserve"> គ្រឿងឧបភោគ បរិភោគ</v>
          </cell>
        </row>
        <row r="666">
          <cell r="A666" t="str">
            <v>53050022</v>
          </cell>
          <cell r="B666">
            <v>4</v>
          </cell>
          <cell r="C666" t="str">
            <v>ផលិតផល​វាយនភណ្ឌផ្សេងទៀត</v>
          </cell>
          <cell r="D666" t="str">
            <v>EX</v>
          </cell>
          <cell r="F666" t="str">
            <v>03053999</v>
          </cell>
          <cell r="G666">
            <v>11</v>
          </cell>
          <cell r="H666" t="str">
            <v xml:space="preserve"> គ្រឿងឧបភោគ បរិភោគ</v>
          </cell>
        </row>
        <row r="667">
          <cell r="A667" t="str">
            <v>53050023</v>
          </cell>
          <cell r="B667">
            <v>4</v>
          </cell>
          <cell r="C667" t="str">
            <v>ផលិតផល​វាយនភណ្ឌផ្សេងទៀត</v>
          </cell>
          <cell r="D667" t="str">
            <v>EX</v>
          </cell>
          <cell r="F667" t="str">
            <v>03054100</v>
          </cell>
          <cell r="G667">
            <v>11</v>
          </cell>
          <cell r="H667" t="str">
            <v xml:space="preserve"> គ្រឿងឧបភោគ បរិភោគ</v>
          </cell>
        </row>
        <row r="668">
          <cell r="A668" t="str">
            <v>53050090</v>
          </cell>
          <cell r="B668">
            <v>4</v>
          </cell>
          <cell r="C668" t="str">
            <v>ផលិតផល​វាយនភណ្ឌផ្សេងទៀត</v>
          </cell>
          <cell r="D668" t="str">
            <v>EX</v>
          </cell>
          <cell r="F668" t="str">
            <v>03054200</v>
          </cell>
          <cell r="G668">
            <v>11</v>
          </cell>
          <cell r="H668" t="str">
            <v xml:space="preserve"> គ្រឿងឧបភោគ បរិភោគ</v>
          </cell>
        </row>
        <row r="669">
          <cell r="A669" t="str">
            <v>53061000</v>
          </cell>
          <cell r="B669">
            <v>4</v>
          </cell>
          <cell r="C669" t="str">
            <v>ផលិតផល​វាយនភណ្ឌផ្សេងទៀត</v>
          </cell>
          <cell r="D669" t="str">
            <v>EX</v>
          </cell>
          <cell r="F669" t="str">
            <v>03054300</v>
          </cell>
          <cell r="G669">
            <v>11</v>
          </cell>
          <cell r="H669" t="str">
            <v xml:space="preserve"> គ្រឿងឧបភោគ បរិភោគ</v>
          </cell>
        </row>
        <row r="670">
          <cell r="A670" t="str">
            <v>53062000</v>
          </cell>
          <cell r="B670">
            <v>4</v>
          </cell>
          <cell r="C670" t="str">
            <v>ផលិតផល​វាយនភណ្ឌផ្សេងទៀត</v>
          </cell>
          <cell r="D670" t="str">
            <v>EX</v>
          </cell>
          <cell r="F670" t="str">
            <v>03054400</v>
          </cell>
          <cell r="G670">
            <v>11</v>
          </cell>
          <cell r="H670" t="str">
            <v xml:space="preserve"> គ្រឿងឧបភោគ បរិភោគ</v>
          </cell>
        </row>
        <row r="671">
          <cell r="A671" t="str">
            <v>53071000</v>
          </cell>
          <cell r="B671">
            <v>4</v>
          </cell>
          <cell r="C671" t="str">
            <v>ផលិតផល​វាយនភណ្ឌផ្សេងទៀត</v>
          </cell>
          <cell r="D671" t="str">
            <v>EX</v>
          </cell>
          <cell r="F671" t="str">
            <v>03054910</v>
          </cell>
          <cell r="G671">
            <v>11</v>
          </cell>
          <cell r="H671" t="str">
            <v xml:space="preserve"> គ្រឿងឧបភោគ បរិភោគ</v>
          </cell>
        </row>
        <row r="672">
          <cell r="A672" t="str">
            <v>53072000</v>
          </cell>
          <cell r="B672">
            <v>4</v>
          </cell>
          <cell r="C672" t="str">
            <v>ផលិតផល​វាយនភណ្ឌផ្សេងទៀត</v>
          </cell>
          <cell r="D672" t="str">
            <v>EX</v>
          </cell>
          <cell r="F672" t="str">
            <v>03054990</v>
          </cell>
          <cell r="G672">
            <v>11</v>
          </cell>
          <cell r="H672" t="str">
            <v xml:space="preserve"> គ្រឿងឧបភោគ បរិភោគ</v>
          </cell>
        </row>
        <row r="673">
          <cell r="A673" t="str">
            <v>53081000</v>
          </cell>
          <cell r="B673">
            <v>4</v>
          </cell>
          <cell r="C673" t="str">
            <v>ផលិតផល​វាយនភណ្ឌផ្សេងទៀត</v>
          </cell>
          <cell r="D673" t="str">
            <v>EX</v>
          </cell>
          <cell r="F673" t="str">
            <v>03055100</v>
          </cell>
          <cell r="G673">
            <v>11</v>
          </cell>
          <cell r="H673" t="str">
            <v xml:space="preserve"> គ្រឿងឧបភោគ បរិភោគ</v>
          </cell>
        </row>
        <row r="674">
          <cell r="A674" t="str">
            <v>53082000</v>
          </cell>
          <cell r="B674">
            <v>4</v>
          </cell>
          <cell r="C674" t="str">
            <v>ផលិតផល​វាយនភណ្ឌផ្សេងទៀត</v>
          </cell>
          <cell r="D674" t="str">
            <v>EX</v>
          </cell>
          <cell r="F674" t="str">
            <v>03055200</v>
          </cell>
          <cell r="G674">
            <v>11</v>
          </cell>
          <cell r="H674" t="str">
            <v xml:space="preserve"> គ្រឿងឧបភោគ បរិភោគ</v>
          </cell>
        </row>
        <row r="675">
          <cell r="A675" t="str">
            <v>53089010</v>
          </cell>
          <cell r="B675">
            <v>4</v>
          </cell>
          <cell r="C675" t="str">
            <v>ផលិតផល​វាយនភណ្ឌផ្សេងទៀត</v>
          </cell>
          <cell r="D675" t="str">
            <v>EX</v>
          </cell>
          <cell r="F675" t="str">
            <v>03055300</v>
          </cell>
          <cell r="G675">
            <v>11</v>
          </cell>
          <cell r="H675" t="str">
            <v xml:space="preserve"> គ្រឿងឧបភោគ បរិភោគ</v>
          </cell>
        </row>
        <row r="676">
          <cell r="A676" t="str">
            <v>53089090</v>
          </cell>
          <cell r="B676">
            <v>4</v>
          </cell>
          <cell r="C676" t="str">
            <v>ផលិតផល​វាយនភណ្ឌផ្សេងទៀត</v>
          </cell>
          <cell r="D676" t="str">
            <v>EX</v>
          </cell>
          <cell r="F676" t="str">
            <v>03055400</v>
          </cell>
          <cell r="G676">
            <v>11</v>
          </cell>
          <cell r="H676" t="str">
            <v xml:space="preserve"> គ្រឿងឧបភោគ បរិភោគ</v>
          </cell>
        </row>
        <row r="677">
          <cell r="A677" t="str">
            <v>53091100</v>
          </cell>
          <cell r="B677">
            <v>4</v>
          </cell>
          <cell r="C677" t="str">
            <v>ផលិតផល​វាយនភណ្ឌផ្សេងទៀត</v>
          </cell>
          <cell r="D677" t="str">
            <v>EX</v>
          </cell>
          <cell r="F677" t="str">
            <v>03055921</v>
          </cell>
          <cell r="G677">
            <v>11</v>
          </cell>
          <cell r="H677" t="str">
            <v xml:space="preserve"> គ្រឿងឧបភោគ បរិភោគ</v>
          </cell>
        </row>
        <row r="678">
          <cell r="A678" t="str">
            <v>53091900</v>
          </cell>
          <cell r="B678">
            <v>4</v>
          </cell>
          <cell r="C678" t="str">
            <v>ផលិតផល​វាយនភណ្ឌផ្សេងទៀត</v>
          </cell>
          <cell r="D678" t="str">
            <v>EX</v>
          </cell>
          <cell r="F678" t="str">
            <v>03055929</v>
          </cell>
          <cell r="G678">
            <v>11</v>
          </cell>
          <cell r="H678" t="str">
            <v xml:space="preserve"> គ្រឿងឧបភោគ បរិភោគ</v>
          </cell>
        </row>
        <row r="679">
          <cell r="A679" t="str">
            <v>53092100</v>
          </cell>
          <cell r="B679">
            <v>4</v>
          </cell>
          <cell r="C679" t="str">
            <v>ផលិតផល​វាយនភណ្ឌផ្សេងទៀត</v>
          </cell>
          <cell r="D679" t="str">
            <v>EX</v>
          </cell>
          <cell r="F679" t="str">
            <v>03055990</v>
          </cell>
          <cell r="G679">
            <v>11</v>
          </cell>
          <cell r="H679" t="str">
            <v xml:space="preserve"> គ្រឿងឧបភោគ បរិភោគ</v>
          </cell>
        </row>
        <row r="680">
          <cell r="A680" t="str">
            <v>53092900</v>
          </cell>
          <cell r="B680">
            <v>4</v>
          </cell>
          <cell r="C680" t="str">
            <v>ផលិតផល​វាយនភណ្ឌផ្សេងទៀត</v>
          </cell>
          <cell r="D680" t="str">
            <v>EX</v>
          </cell>
          <cell r="F680" t="str">
            <v>03056100</v>
          </cell>
          <cell r="G680">
            <v>11</v>
          </cell>
          <cell r="H680" t="str">
            <v xml:space="preserve"> គ្រឿងឧបភោគ បរិភោគ</v>
          </cell>
        </row>
        <row r="681">
          <cell r="A681" t="str">
            <v>53101010</v>
          </cell>
          <cell r="B681">
            <v>4</v>
          </cell>
          <cell r="C681" t="str">
            <v>ផលិតផល​វាយនភណ្ឌផ្សេងទៀត</v>
          </cell>
          <cell r="D681" t="str">
            <v>EX</v>
          </cell>
          <cell r="F681" t="str">
            <v>03056200</v>
          </cell>
          <cell r="G681">
            <v>11</v>
          </cell>
          <cell r="H681" t="str">
            <v xml:space="preserve"> គ្រឿងឧបភោគ បរិភោគ</v>
          </cell>
        </row>
        <row r="682">
          <cell r="A682" t="str">
            <v>53101090</v>
          </cell>
          <cell r="B682">
            <v>4</v>
          </cell>
          <cell r="C682" t="str">
            <v>ផលិតផល​វាយនភណ្ឌផ្សេងទៀត</v>
          </cell>
          <cell r="D682" t="str">
            <v>EX</v>
          </cell>
          <cell r="F682" t="str">
            <v>03056300</v>
          </cell>
          <cell r="G682">
            <v>11</v>
          </cell>
          <cell r="H682" t="str">
            <v xml:space="preserve"> គ្រឿងឧបភោគ បរិភោគ</v>
          </cell>
        </row>
        <row r="683">
          <cell r="A683" t="str">
            <v>53109000</v>
          </cell>
          <cell r="B683">
            <v>4</v>
          </cell>
          <cell r="C683" t="str">
            <v>ផលិតផល​វាយនភណ្ឌផ្សេងទៀត</v>
          </cell>
          <cell r="D683" t="str">
            <v>EX</v>
          </cell>
          <cell r="F683" t="str">
            <v>03056400</v>
          </cell>
          <cell r="G683">
            <v>11</v>
          </cell>
          <cell r="H683" t="str">
            <v xml:space="preserve"> គ្រឿងឧបភោគ បរិភោគ</v>
          </cell>
        </row>
        <row r="684">
          <cell r="A684" t="str">
            <v>53110010</v>
          </cell>
          <cell r="B684">
            <v>4</v>
          </cell>
          <cell r="C684" t="str">
            <v>ផលិតផល​វាយនភណ្ឌផ្សេងទៀត</v>
          </cell>
          <cell r="D684" t="str">
            <v>EX</v>
          </cell>
          <cell r="F684" t="str">
            <v>03056910</v>
          </cell>
          <cell r="G684">
            <v>11</v>
          </cell>
          <cell r="H684" t="str">
            <v xml:space="preserve"> គ្រឿងឧបភោគ បរិភោគ</v>
          </cell>
        </row>
        <row r="685">
          <cell r="A685" t="str">
            <v>53110020</v>
          </cell>
          <cell r="B685">
            <v>4</v>
          </cell>
          <cell r="C685" t="str">
            <v>ផលិតផល​វាយនភណ្ឌផ្សេងទៀត</v>
          </cell>
          <cell r="D685" t="str">
            <v>EX</v>
          </cell>
          <cell r="F685" t="str">
            <v>03056990</v>
          </cell>
          <cell r="G685">
            <v>11</v>
          </cell>
          <cell r="H685" t="str">
            <v xml:space="preserve"> គ្រឿងឧបភោគ បរិភោគ</v>
          </cell>
        </row>
        <row r="686">
          <cell r="A686" t="str">
            <v>53110090</v>
          </cell>
          <cell r="B686">
            <v>4</v>
          </cell>
          <cell r="C686" t="str">
            <v>ផលិតផល​វាយនភណ្ឌផ្សេងទៀត</v>
          </cell>
          <cell r="D686" t="str">
            <v>EX</v>
          </cell>
          <cell r="F686" t="str">
            <v>03057110</v>
          </cell>
          <cell r="G686">
            <v>11</v>
          </cell>
          <cell r="H686" t="str">
            <v xml:space="preserve"> គ្រឿងឧបភោគ បរិភោគ</v>
          </cell>
        </row>
        <row r="687">
          <cell r="A687" t="str">
            <v>54011010</v>
          </cell>
          <cell r="B687">
            <v>4</v>
          </cell>
          <cell r="C687" t="str">
            <v>ផលិតផល​វាយនភណ្ឌផ្សេងទៀត</v>
          </cell>
          <cell r="D687" t="str">
            <v>EX</v>
          </cell>
          <cell r="F687" t="str">
            <v>03057190</v>
          </cell>
          <cell r="G687">
            <v>11</v>
          </cell>
          <cell r="H687" t="str">
            <v xml:space="preserve"> គ្រឿងឧបភោគ បរិភោគ</v>
          </cell>
        </row>
        <row r="688">
          <cell r="A688" t="str">
            <v>54011090</v>
          </cell>
          <cell r="B688">
            <v>4</v>
          </cell>
          <cell r="C688" t="str">
            <v>ផលិតផល​វាយនភណ្ឌផ្សេងទៀត</v>
          </cell>
          <cell r="D688" t="str">
            <v>EX</v>
          </cell>
          <cell r="F688" t="str">
            <v>03057211</v>
          </cell>
          <cell r="G688">
            <v>11</v>
          </cell>
          <cell r="H688" t="str">
            <v xml:space="preserve"> គ្រឿងឧបភោគ បរិភោគ</v>
          </cell>
        </row>
        <row r="689">
          <cell r="A689" t="str">
            <v>54012010</v>
          </cell>
          <cell r="B689">
            <v>4</v>
          </cell>
          <cell r="C689" t="str">
            <v>ផលិតផល​វាយនភណ្ឌផ្សេងទៀត</v>
          </cell>
          <cell r="D689" t="str">
            <v>EX</v>
          </cell>
          <cell r="F689" t="str">
            <v>03057219</v>
          </cell>
          <cell r="G689">
            <v>11</v>
          </cell>
          <cell r="H689" t="str">
            <v xml:space="preserve"> គ្រឿងឧបភោគ បរិភោគ</v>
          </cell>
        </row>
        <row r="690">
          <cell r="A690" t="str">
            <v>54012090</v>
          </cell>
          <cell r="B690">
            <v>4</v>
          </cell>
          <cell r="C690" t="str">
            <v>ផលិតផល​វាយនភណ្ឌផ្សេងទៀត</v>
          </cell>
          <cell r="D690" t="str">
            <v>EX</v>
          </cell>
          <cell r="F690" t="str">
            <v>03057291</v>
          </cell>
          <cell r="G690">
            <v>11</v>
          </cell>
          <cell r="H690" t="str">
            <v xml:space="preserve"> គ្រឿងឧបភោគ បរិភោគ</v>
          </cell>
        </row>
        <row r="691">
          <cell r="A691" t="str">
            <v>54021100</v>
          </cell>
          <cell r="B691">
            <v>4</v>
          </cell>
          <cell r="C691" t="str">
            <v>ផលិតផល​វាយនភណ្ឌផ្សេងទៀត</v>
          </cell>
          <cell r="D691" t="str">
            <v>EX</v>
          </cell>
          <cell r="F691" t="str">
            <v>03057299</v>
          </cell>
          <cell r="G691">
            <v>11</v>
          </cell>
          <cell r="H691" t="str">
            <v xml:space="preserve"> គ្រឿងឧបភោគ បរិភោគ</v>
          </cell>
        </row>
        <row r="692">
          <cell r="A692" t="str">
            <v>54021900</v>
          </cell>
          <cell r="B692">
            <v>4</v>
          </cell>
          <cell r="C692" t="str">
            <v>ផលិតផល​វាយនភណ្ឌផ្សេងទៀត</v>
          </cell>
          <cell r="D692" t="str">
            <v>EX</v>
          </cell>
          <cell r="F692" t="str">
            <v>03057910</v>
          </cell>
          <cell r="G692">
            <v>11</v>
          </cell>
          <cell r="H692" t="str">
            <v xml:space="preserve"> គ្រឿងឧបភោគ បរិភោគ</v>
          </cell>
        </row>
        <row r="693">
          <cell r="A693" t="str">
            <v>54022000</v>
          </cell>
          <cell r="B693">
            <v>4</v>
          </cell>
          <cell r="C693" t="str">
            <v>ផលិតផល​វាយនភណ្ឌផ្សេងទៀត</v>
          </cell>
          <cell r="D693" t="str">
            <v>EX</v>
          </cell>
          <cell r="F693" t="str">
            <v>03057990</v>
          </cell>
          <cell r="G693">
            <v>11</v>
          </cell>
          <cell r="H693" t="str">
            <v xml:space="preserve"> គ្រឿងឧបភោគ បរិភោគ</v>
          </cell>
        </row>
        <row r="694">
          <cell r="A694" t="str">
            <v>54023100</v>
          </cell>
          <cell r="B694">
            <v>4</v>
          </cell>
          <cell r="C694" t="str">
            <v>ផលិតផល​វាយនភណ្ឌផ្សេងទៀត</v>
          </cell>
          <cell r="D694" t="str">
            <v>EX</v>
          </cell>
          <cell r="F694" t="str">
            <v>03061110</v>
          </cell>
          <cell r="G694">
            <v>11</v>
          </cell>
          <cell r="H694" t="str">
            <v xml:space="preserve"> គ្រឿងឧបភោគ បរិភោគ</v>
          </cell>
        </row>
        <row r="695">
          <cell r="A695" t="str">
            <v>54023200</v>
          </cell>
          <cell r="B695">
            <v>4</v>
          </cell>
          <cell r="C695" t="str">
            <v>ផលិតផល​វាយនភណ្ឌផ្សេងទៀត</v>
          </cell>
          <cell r="D695" t="str">
            <v>EX</v>
          </cell>
          <cell r="F695" t="str">
            <v>03061190</v>
          </cell>
          <cell r="G695">
            <v>11</v>
          </cell>
          <cell r="H695" t="str">
            <v xml:space="preserve"> គ្រឿងឧបភោគ បរិភោគ</v>
          </cell>
        </row>
        <row r="696">
          <cell r="A696" t="str">
            <v>54023310</v>
          </cell>
          <cell r="B696">
            <v>4</v>
          </cell>
          <cell r="C696" t="str">
            <v>ផលិតផល​វាយនភណ្ឌផ្សេងទៀត</v>
          </cell>
          <cell r="D696" t="str">
            <v>EX</v>
          </cell>
          <cell r="F696" t="str">
            <v>03061210</v>
          </cell>
          <cell r="G696">
            <v>11</v>
          </cell>
          <cell r="H696" t="str">
            <v xml:space="preserve"> គ្រឿងឧបភោគ បរិភោគ</v>
          </cell>
        </row>
        <row r="697">
          <cell r="A697" t="str">
            <v>54023390</v>
          </cell>
          <cell r="B697">
            <v>4</v>
          </cell>
          <cell r="C697" t="str">
            <v>ផលិតផល​វាយនភណ្ឌផ្សេងទៀត</v>
          </cell>
          <cell r="D697" t="str">
            <v>EX</v>
          </cell>
          <cell r="F697" t="str">
            <v>03061290</v>
          </cell>
          <cell r="G697">
            <v>11</v>
          </cell>
          <cell r="H697" t="str">
            <v xml:space="preserve"> គ្រឿងឧបភោគ បរិភោគ</v>
          </cell>
        </row>
        <row r="698">
          <cell r="A698" t="str">
            <v>54023400</v>
          </cell>
          <cell r="B698">
            <v>4</v>
          </cell>
          <cell r="C698" t="str">
            <v>ផលិតផល​វាយនភណ្ឌផ្សេងទៀត</v>
          </cell>
          <cell r="D698" t="str">
            <v>EX</v>
          </cell>
          <cell r="F698" t="str">
            <v>03061411</v>
          </cell>
          <cell r="G698">
            <v>11</v>
          </cell>
          <cell r="H698" t="str">
            <v xml:space="preserve"> គ្រឿងឧបភោគ បរិភោគ</v>
          </cell>
        </row>
        <row r="699">
          <cell r="A699" t="str">
            <v>54023900</v>
          </cell>
          <cell r="B699">
            <v>4</v>
          </cell>
          <cell r="C699" t="str">
            <v>ផលិតផល​វាយនភណ្ឌផ្សេងទៀត</v>
          </cell>
          <cell r="D699" t="str">
            <v>EX</v>
          </cell>
          <cell r="F699" t="str">
            <v>03061419</v>
          </cell>
          <cell r="G699">
            <v>11</v>
          </cell>
          <cell r="H699" t="str">
            <v xml:space="preserve"> គ្រឿងឧបភោគ បរិភោគ</v>
          </cell>
        </row>
        <row r="700">
          <cell r="A700" t="str">
            <v>54024410</v>
          </cell>
          <cell r="B700">
            <v>4</v>
          </cell>
          <cell r="C700" t="str">
            <v>ផលិតផល​វាយនភណ្ឌផ្សេងទៀត</v>
          </cell>
          <cell r="D700" t="str">
            <v>EX</v>
          </cell>
          <cell r="F700" t="str">
            <v>03061491</v>
          </cell>
          <cell r="G700">
            <v>11</v>
          </cell>
          <cell r="H700" t="str">
            <v xml:space="preserve"> គ្រឿងឧបភោគ បរិភោគ</v>
          </cell>
        </row>
        <row r="701">
          <cell r="A701" t="str">
            <v>54024420</v>
          </cell>
          <cell r="B701">
            <v>4</v>
          </cell>
          <cell r="C701" t="str">
            <v>ផលិតផល​វាយនភណ្ឌផ្សេងទៀត</v>
          </cell>
          <cell r="D701" t="str">
            <v>EX</v>
          </cell>
          <cell r="F701" t="str">
            <v>03061492</v>
          </cell>
          <cell r="G701">
            <v>11</v>
          </cell>
          <cell r="H701" t="str">
            <v xml:space="preserve"> គ្រឿងឧបភោគ បរិភោគ</v>
          </cell>
        </row>
        <row r="702">
          <cell r="A702" t="str">
            <v>54024490</v>
          </cell>
          <cell r="B702">
            <v>4</v>
          </cell>
          <cell r="C702" t="str">
            <v>ផលិតផល​វាយនភណ្ឌផ្សេងទៀត</v>
          </cell>
          <cell r="D702" t="str">
            <v>EX</v>
          </cell>
          <cell r="F702" t="str">
            <v>03061493</v>
          </cell>
          <cell r="G702">
            <v>11</v>
          </cell>
          <cell r="H702" t="str">
            <v xml:space="preserve"> គ្រឿងឧបភោគ បរិភោគ</v>
          </cell>
        </row>
        <row r="703">
          <cell r="A703" t="str">
            <v>54024500</v>
          </cell>
          <cell r="B703">
            <v>4</v>
          </cell>
          <cell r="C703" t="str">
            <v>ផលិតផល​វាយនភណ្ឌផ្សេងទៀត</v>
          </cell>
          <cell r="D703" t="str">
            <v>EX</v>
          </cell>
          <cell r="F703" t="str">
            <v>03061499</v>
          </cell>
          <cell r="G703">
            <v>11</v>
          </cell>
          <cell r="H703" t="str">
            <v xml:space="preserve"> គ្រឿងឧបភោគ បរិភោគ</v>
          </cell>
        </row>
        <row r="704">
          <cell r="A704" t="str">
            <v>54024610</v>
          </cell>
          <cell r="B704">
            <v>4</v>
          </cell>
          <cell r="C704" t="str">
            <v>ផលិតផល​វាយនភណ្ឌផ្សេងទៀត</v>
          </cell>
          <cell r="D704" t="str">
            <v>EX</v>
          </cell>
          <cell r="F704" t="str">
            <v>03061500</v>
          </cell>
          <cell r="G704">
            <v>11</v>
          </cell>
          <cell r="H704" t="str">
            <v xml:space="preserve"> គ្រឿងឧបភោគ បរិភោគ</v>
          </cell>
        </row>
        <row r="705">
          <cell r="A705" t="str">
            <v>54024690</v>
          </cell>
          <cell r="B705">
            <v>4</v>
          </cell>
          <cell r="C705" t="str">
            <v>ផលិតផល​វាយនភណ្ឌផ្សេងទៀត</v>
          </cell>
          <cell r="D705" t="str">
            <v>EX</v>
          </cell>
          <cell r="F705" t="str">
            <v>03061600</v>
          </cell>
          <cell r="G705">
            <v>11</v>
          </cell>
          <cell r="H705" t="str">
            <v xml:space="preserve"> គ្រឿងឧបភោគ បរិភោគ</v>
          </cell>
        </row>
        <row r="706">
          <cell r="A706" t="str">
            <v>54024710</v>
          </cell>
          <cell r="B706">
            <v>4</v>
          </cell>
          <cell r="C706" t="str">
            <v>ផលិតផល​វាយនភណ្ឌផ្សេងទៀត</v>
          </cell>
          <cell r="D706" t="str">
            <v>EX</v>
          </cell>
          <cell r="F706" t="str">
            <v>03061711</v>
          </cell>
          <cell r="G706">
            <v>11</v>
          </cell>
          <cell r="H706" t="str">
            <v xml:space="preserve"> គ្រឿងឧបភោគ បរិភោគ</v>
          </cell>
        </row>
        <row r="707">
          <cell r="A707" t="str">
            <v>54024790</v>
          </cell>
          <cell r="B707">
            <v>4</v>
          </cell>
          <cell r="C707" t="str">
            <v>ផលិតផល​វាយនភណ្ឌផ្សេងទៀត</v>
          </cell>
          <cell r="D707" t="str">
            <v>EX</v>
          </cell>
          <cell r="F707" t="str">
            <v>03061719</v>
          </cell>
          <cell r="G707">
            <v>11</v>
          </cell>
          <cell r="H707" t="str">
            <v xml:space="preserve"> គ្រឿងឧបភោគ បរិភោគ</v>
          </cell>
        </row>
        <row r="708">
          <cell r="A708" t="str">
            <v>54024800</v>
          </cell>
          <cell r="B708">
            <v>4</v>
          </cell>
          <cell r="C708" t="str">
            <v>ផលិតផល​វាយនភណ្ឌផ្សេងទៀត</v>
          </cell>
          <cell r="D708" t="str">
            <v>EX</v>
          </cell>
          <cell r="F708" t="str">
            <v>03061721</v>
          </cell>
          <cell r="G708">
            <v>11</v>
          </cell>
          <cell r="H708" t="str">
            <v xml:space="preserve"> គ្រឿងឧបភោគ បរិភោគ</v>
          </cell>
        </row>
        <row r="709">
          <cell r="A709" t="str">
            <v>54024900</v>
          </cell>
          <cell r="B709">
            <v>4</v>
          </cell>
          <cell r="C709" t="str">
            <v>ផលិតផល​វាយនភណ្ឌផ្សេងទៀត</v>
          </cell>
          <cell r="D709" t="str">
            <v>EX</v>
          </cell>
          <cell r="F709" t="str">
            <v>03061722</v>
          </cell>
          <cell r="G709">
            <v>11</v>
          </cell>
          <cell r="H709" t="str">
            <v xml:space="preserve"> គ្រឿងឧបភោគ បរិភោគ</v>
          </cell>
        </row>
        <row r="710">
          <cell r="A710" t="str">
            <v>54025100</v>
          </cell>
          <cell r="B710">
            <v>4</v>
          </cell>
          <cell r="C710" t="str">
            <v>ផលិតផល​វាយនភណ្ឌផ្សេងទៀត</v>
          </cell>
          <cell r="D710" t="str">
            <v>EX</v>
          </cell>
          <cell r="F710" t="str">
            <v>03061729</v>
          </cell>
          <cell r="G710">
            <v>11</v>
          </cell>
          <cell r="H710" t="str">
            <v xml:space="preserve"> គ្រឿងឧបភោគ បរិភោគ</v>
          </cell>
        </row>
        <row r="711">
          <cell r="A711" t="str">
            <v>54025200</v>
          </cell>
          <cell r="B711">
            <v>4</v>
          </cell>
          <cell r="C711" t="str">
            <v>ផលិតផល​វាយនភណ្ឌផ្សេងទៀត</v>
          </cell>
          <cell r="D711" t="str">
            <v>EX</v>
          </cell>
          <cell r="F711" t="str">
            <v>03061730</v>
          </cell>
          <cell r="G711">
            <v>11</v>
          </cell>
          <cell r="H711" t="str">
            <v xml:space="preserve"> គ្រឿងឧបភោគ បរិភោគ</v>
          </cell>
        </row>
        <row r="712">
          <cell r="A712" t="str">
            <v>54025300</v>
          </cell>
          <cell r="B712">
            <v>4</v>
          </cell>
          <cell r="C712" t="str">
            <v>ផលិតផល​វាយនភណ្ឌផ្សេងទៀត</v>
          </cell>
          <cell r="D712" t="str">
            <v>EX</v>
          </cell>
          <cell r="F712" t="str">
            <v>03061790</v>
          </cell>
          <cell r="G712">
            <v>11</v>
          </cell>
          <cell r="H712" t="str">
            <v xml:space="preserve"> គ្រឿងឧបភោគ បរិភោគ</v>
          </cell>
        </row>
        <row r="713">
          <cell r="A713" t="str">
            <v>54025900</v>
          </cell>
          <cell r="B713">
            <v>4</v>
          </cell>
          <cell r="C713" t="str">
            <v>ផលិតផល​វាយនភណ្ឌផ្សេងទៀត</v>
          </cell>
          <cell r="D713" t="str">
            <v>EX</v>
          </cell>
          <cell r="F713" t="str">
            <v>03061900</v>
          </cell>
          <cell r="G713">
            <v>11</v>
          </cell>
          <cell r="H713" t="str">
            <v xml:space="preserve"> គ្រឿងឧបភោគ បរិភោគ</v>
          </cell>
        </row>
        <row r="714">
          <cell r="A714" t="str">
            <v>54026100</v>
          </cell>
          <cell r="B714">
            <v>4</v>
          </cell>
          <cell r="C714" t="str">
            <v>ផលិតផល​វាយនភណ្ឌផ្សេងទៀត</v>
          </cell>
          <cell r="D714" t="str">
            <v>EX</v>
          </cell>
          <cell r="F714" t="str">
            <v>03063110</v>
          </cell>
          <cell r="G714">
            <v>11</v>
          </cell>
          <cell r="H714" t="str">
            <v xml:space="preserve"> គ្រឿងឧបភោគ បរិភោគ</v>
          </cell>
        </row>
        <row r="715">
          <cell r="A715" t="str">
            <v>54026200</v>
          </cell>
          <cell r="B715">
            <v>4</v>
          </cell>
          <cell r="C715" t="str">
            <v>ផលិតផល​វាយនភណ្ឌផ្សេងទៀត</v>
          </cell>
          <cell r="D715" t="str">
            <v>EX</v>
          </cell>
          <cell r="F715" t="str">
            <v>03063120</v>
          </cell>
          <cell r="G715">
            <v>11</v>
          </cell>
          <cell r="H715" t="str">
            <v xml:space="preserve"> គ្រឿងឧបភោគ បរិភោគ</v>
          </cell>
        </row>
        <row r="716">
          <cell r="A716" t="str">
            <v>54026300</v>
          </cell>
          <cell r="B716">
            <v>4</v>
          </cell>
          <cell r="C716" t="str">
            <v>ផលិតផល​វាយនភណ្ឌផ្សេងទៀត</v>
          </cell>
          <cell r="D716" t="str">
            <v>EX</v>
          </cell>
          <cell r="F716" t="str">
            <v>03063130</v>
          </cell>
          <cell r="G716">
            <v>11</v>
          </cell>
          <cell r="H716" t="str">
            <v xml:space="preserve"> គ្រឿងឧបភោគ បរិភោគ</v>
          </cell>
        </row>
        <row r="717">
          <cell r="A717" t="str">
            <v>54026900</v>
          </cell>
          <cell r="B717">
            <v>4</v>
          </cell>
          <cell r="C717" t="str">
            <v>ផលិតផល​វាយនភណ្ឌផ្សេងទៀត</v>
          </cell>
          <cell r="D717" t="str">
            <v>EX</v>
          </cell>
          <cell r="F717" t="str">
            <v>03063210</v>
          </cell>
          <cell r="G717">
            <v>11</v>
          </cell>
          <cell r="H717" t="str">
            <v xml:space="preserve"> គ្រឿងឧបភោគ បរិភោគ</v>
          </cell>
        </row>
        <row r="718">
          <cell r="A718" t="str">
            <v>54031000</v>
          </cell>
          <cell r="B718">
            <v>4</v>
          </cell>
          <cell r="C718" t="str">
            <v>ផលិតផល​វាយនភណ្ឌផ្សេងទៀត</v>
          </cell>
          <cell r="D718" t="str">
            <v>EX</v>
          </cell>
          <cell r="F718" t="str">
            <v>03063220</v>
          </cell>
          <cell r="G718">
            <v>11</v>
          </cell>
          <cell r="H718" t="str">
            <v xml:space="preserve"> គ្រឿងឧបភោគ បរិភោគ</v>
          </cell>
        </row>
        <row r="719">
          <cell r="A719" t="str">
            <v>54033110</v>
          </cell>
          <cell r="B719">
            <v>4</v>
          </cell>
          <cell r="C719" t="str">
            <v>ផលិតផល​វាយនភណ្ឌផ្សេងទៀត</v>
          </cell>
          <cell r="D719" t="str">
            <v>EX</v>
          </cell>
          <cell r="F719" t="str">
            <v>03063230</v>
          </cell>
          <cell r="G719">
            <v>11</v>
          </cell>
          <cell r="H719" t="str">
            <v xml:space="preserve"> គ្រឿងឧបភោគ បរិភោគ</v>
          </cell>
        </row>
        <row r="720">
          <cell r="A720" t="str">
            <v>54033190</v>
          </cell>
          <cell r="B720">
            <v>4</v>
          </cell>
          <cell r="C720" t="str">
            <v>ផលិតផល​វាយនភណ្ឌផ្សេងទៀត</v>
          </cell>
          <cell r="D720" t="str">
            <v>EX</v>
          </cell>
          <cell r="F720" t="str">
            <v>03063311</v>
          </cell>
          <cell r="G720">
            <v>11</v>
          </cell>
          <cell r="H720" t="str">
            <v xml:space="preserve"> គ្រឿងឧបភោគ បរិភោគ</v>
          </cell>
        </row>
        <row r="721">
          <cell r="A721" t="str">
            <v>54033210</v>
          </cell>
          <cell r="B721">
            <v>4</v>
          </cell>
          <cell r="C721" t="str">
            <v>ផលិតផល​វាយនភណ្ឌផ្សេងទៀត</v>
          </cell>
          <cell r="D721" t="str">
            <v>EX</v>
          </cell>
          <cell r="F721" t="str">
            <v>03063312</v>
          </cell>
          <cell r="G721">
            <v>11</v>
          </cell>
          <cell r="H721" t="str">
            <v xml:space="preserve"> គ្រឿងឧបភោគ បរិភោគ</v>
          </cell>
        </row>
        <row r="722">
          <cell r="A722" t="str">
            <v>54033290</v>
          </cell>
          <cell r="B722">
            <v>4</v>
          </cell>
          <cell r="C722" t="str">
            <v>ផលិតផល​វាយនភណ្ឌផ្សេងទៀត</v>
          </cell>
          <cell r="D722" t="str">
            <v>EX</v>
          </cell>
          <cell r="F722" t="str">
            <v>03063391</v>
          </cell>
          <cell r="G722">
            <v>11</v>
          </cell>
          <cell r="H722" t="str">
            <v xml:space="preserve"> គ្រឿងឧបភោគ បរិភោគ</v>
          </cell>
        </row>
        <row r="723">
          <cell r="A723" t="str">
            <v>54033310</v>
          </cell>
          <cell r="B723">
            <v>4</v>
          </cell>
          <cell r="C723" t="str">
            <v>ផលិតផល​វាយនភណ្ឌផ្សេងទៀត</v>
          </cell>
          <cell r="D723" t="str">
            <v>EX</v>
          </cell>
          <cell r="F723" t="str">
            <v>03063392</v>
          </cell>
          <cell r="G723">
            <v>11</v>
          </cell>
          <cell r="H723" t="str">
            <v xml:space="preserve"> គ្រឿងឧបភោគ បរិភោគ</v>
          </cell>
        </row>
        <row r="724">
          <cell r="A724" t="str">
            <v>54033390</v>
          </cell>
          <cell r="B724">
            <v>4</v>
          </cell>
          <cell r="C724" t="str">
            <v>ផលិតផល​វាយនភណ្ឌផ្សេងទៀត</v>
          </cell>
          <cell r="D724" t="str">
            <v>EX</v>
          </cell>
          <cell r="F724" t="str">
            <v>03063400</v>
          </cell>
          <cell r="G724">
            <v>11</v>
          </cell>
          <cell r="H724" t="str">
            <v xml:space="preserve"> គ្រឿងឧបភោគ បរិភោគ</v>
          </cell>
        </row>
        <row r="725">
          <cell r="A725" t="str">
            <v>54033910</v>
          </cell>
          <cell r="B725">
            <v>4</v>
          </cell>
          <cell r="C725" t="str">
            <v>ផលិតផល​វាយនភណ្ឌផ្សេងទៀត</v>
          </cell>
          <cell r="D725" t="str">
            <v>EX</v>
          </cell>
          <cell r="F725" t="str">
            <v>03063510</v>
          </cell>
          <cell r="G725">
            <v>11</v>
          </cell>
          <cell r="H725" t="str">
            <v xml:space="preserve"> គ្រឿងឧបភោគ បរិភោគ</v>
          </cell>
        </row>
        <row r="726">
          <cell r="A726" t="str">
            <v>54033990</v>
          </cell>
          <cell r="B726">
            <v>4</v>
          </cell>
          <cell r="C726" t="str">
            <v>ផលិតផល​វាយនភណ្ឌផ្សេងទៀត</v>
          </cell>
          <cell r="D726" t="str">
            <v>EX</v>
          </cell>
          <cell r="F726" t="str">
            <v>03063520</v>
          </cell>
          <cell r="G726">
            <v>11</v>
          </cell>
          <cell r="H726" t="str">
            <v xml:space="preserve"> គ្រឿងឧបភោគ បរិភោគ</v>
          </cell>
        </row>
        <row r="727">
          <cell r="A727" t="str">
            <v>54034110</v>
          </cell>
          <cell r="B727">
            <v>4</v>
          </cell>
          <cell r="C727" t="str">
            <v>ផលិតផល​វាយនភណ្ឌផ្សេងទៀត</v>
          </cell>
          <cell r="D727" t="str">
            <v>EX</v>
          </cell>
          <cell r="F727" t="str">
            <v>03063530</v>
          </cell>
          <cell r="G727">
            <v>11</v>
          </cell>
          <cell r="H727" t="str">
            <v xml:space="preserve"> គ្រឿងឧបភោគ បរិភោគ</v>
          </cell>
        </row>
        <row r="728">
          <cell r="A728" t="str">
            <v>54034190</v>
          </cell>
          <cell r="B728">
            <v>4</v>
          </cell>
          <cell r="C728" t="str">
            <v>ផលិតផល​វាយនភណ្ឌផ្សេងទៀត</v>
          </cell>
          <cell r="D728" t="str">
            <v>EX</v>
          </cell>
          <cell r="F728" t="str">
            <v>03063611</v>
          </cell>
          <cell r="G728">
            <v>11</v>
          </cell>
          <cell r="H728" t="str">
            <v xml:space="preserve"> គ្រឿងឧបភោគ បរិភោគ</v>
          </cell>
        </row>
        <row r="729">
          <cell r="A729" t="str">
            <v>54034200</v>
          </cell>
          <cell r="B729">
            <v>4</v>
          </cell>
          <cell r="C729" t="str">
            <v>ផលិតផល​វាយនភណ្ឌផ្សេងទៀត</v>
          </cell>
          <cell r="D729" t="str">
            <v>EX</v>
          </cell>
          <cell r="F729" t="str">
            <v>03063612</v>
          </cell>
          <cell r="G729">
            <v>11</v>
          </cell>
          <cell r="H729" t="str">
            <v xml:space="preserve"> គ្រឿងឧបភោគ បរិភោគ</v>
          </cell>
        </row>
        <row r="730">
          <cell r="A730" t="str">
            <v>54034900</v>
          </cell>
          <cell r="B730">
            <v>4</v>
          </cell>
          <cell r="C730" t="str">
            <v>ផលិតផល​វាយនភណ្ឌផ្សេងទៀត</v>
          </cell>
          <cell r="D730" t="str">
            <v>EX</v>
          </cell>
          <cell r="F730" t="str">
            <v>03063613</v>
          </cell>
          <cell r="G730">
            <v>11</v>
          </cell>
          <cell r="H730" t="str">
            <v xml:space="preserve"> គ្រឿងឧបភោគ បរិភោគ</v>
          </cell>
        </row>
        <row r="731">
          <cell r="A731" t="str">
            <v>54041100</v>
          </cell>
          <cell r="B731">
            <v>4</v>
          </cell>
          <cell r="C731" t="str">
            <v>ផលិតផល​វាយនភណ្ឌផ្សេងទៀត</v>
          </cell>
          <cell r="D731" t="str">
            <v>EX</v>
          </cell>
          <cell r="F731" t="str">
            <v>03063619</v>
          </cell>
          <cell r="G731">
            <v>11</v>
          </cell>
          <cell r="H731" t="str">
            <v xml:space="preserve"> គ្រឿងឧបភោគ បរិភោគ</v>
          </cell>
        </row>
        <row r="732">
          <cell r="A732" t="str">
            <v>54041200</v>
          </cell>
          <cell r="B732">
            <v>4</v>
          </cell>
          <cell r="C732" t="str">
            <v>ផលិតផល​វាយនភណ្ឌផ្សេងទៀត</v>
          </cell>
          <cell r="D732" t="str">
            <v>EX</v>
          </cell>
          <cell r="F732" t="str">
            <v>03063621</v>
          </cell>
          <cell r="G732">
            <v>11</v>
          </cell>
          <cell r="H732" t="str">
            <v xml:space="preserve"> គ្រឿងឧបភោគ បរិភោគ</v>
          </cell>
        </row>
        <row r="733">
          <cell r="A733" t="str">
            <v>54041900</v>
          </cell>
          <cell r="B733">
            <v>4</v>
          </cell>
          <cell r="C733" t="str">
            <v>ផលិតផល​វាយនភណ្ឌផ្សេងទៀត</v>
          </cell>
          <cell r="D733" t="str">
            <v>EX</v>
          </cell>
          <cell r="F733" t="str">
            <v>03063622</v>
          </cell>
          <cell r="G733">
            <v>11</v>
          </cell>
          <cell r="H733" t="str">
            <v xml:space="preserve"> គ្រឿងឧបភោគ បរិភោគ</v>
          </cell>
        </row>
        <row r="734">
          <cell r="A734" t="str">
            <v>54049000</v>
          </cell>
          <cell r="B734">
            <v>4</v>
          </cell>
          <cell r="C734" t="str">
            <v>ផលិតផល​វាយនភណ្ឌផ្សេងទៀត</v>
          </cell>
          <cell r="D734" t="str">
            <v>EX</v>
          </cell>
          <cell r="F734" t="str">
            <v>03063623</v>
          </cell>
          <cell r="G734">
            <v>11</v>
          </cell>
          <cell r="H734" t="str">
            <v xml:space="preserve"> គ្រឿងឧបភោគ បរិភោគ</v>
          </cell>
        </row>
        <row r="735">
          <cell r="A735" t="str">
            <v>54050000</v>
          </cell>
          <cell r="B735">
            <v>4</v>
          </cell>
          <cell r="C735" t="str">
            <v>ផលិតផល​វាយនភណ្ឌផ្សេងទៀត</v>
          </cell>
          <cell r="D735" t="str">
            <v>EX</v>
          </cell>
          <cell r="F735" t="str">
            <v>03063629</v>
          </cell>
          <cell r="G735">
            <v>11</v>
          </cell>
          <cell r="H735" t="str">
            <v xml:space="preserve"> គ្រឿងឧបភោគ បរិភោគ</v>
          </cell>
        </row>
        <row r="736">
          <cell r="A736" t="str">
            <v>54060000</v>
          </cell>
          <cell r="B736">
            <v>4</v>
          </cell>
          <cell r="C736" t="str">
            <v>ផលិតផល​វាយនភណ្ឌផ្សេងទៀត</v>
          </cell>
          <cell r="D736" t="str">
            <v>EX</v>
          </cell>
          <cell r="F736" t="str">
            <v>03063631</v>
          </cell>
          <cell r="G736">
            <v>11</v>
          </cell>
          <cell r="H736" t="str">
            <v xml:space="preserve"> គ្រឿងឧបភោគ បរិភោគ</v>
          </cell>
        </row>
        <row r="737">
          <cell r="A737" t="str">
            <v>54071020</v>
          </cell>
          <cell r="B737">
            <v>4</v>
          </cell>
          <cell r="C737" t="str">
            <v>ផលិតផល​វាយនភណ្ឌផ្សេងទៀត</v>
          </cell>
          <cell r="D737" t="str">
            <v>EX</v>
          </cell>
          <cell r="F737" t="str">
            <v>03063632</v>
          </cell>
          <cell r="G737">
            <v>11</v>
          </cell>
          <cell r="H737" t="str">
            <v xml:space="preserve"> គ្រឿងឧបភោគ បរិភោគ</v>
          </cell>
        </row>
        <row r="738">
          <cell r="A738" t="str">
            <v>54071091</v>
          </cell>
          <cell r="B738">
            <v>4</v>
          </cell>
          <cell r="C738" t="str">
            <v>ផលិតផល​វាយនភណ្ឌផ្សេងទៀត</v>
          </cell>
          <cell r="D738" t="str">
            <v>EX</v>
          </cell>
          <cell r="F738" t="str">
            <v>03063633</v>
          </cell>
          <cell r="G738">
            <v>11</v>
          </cell>
          <cell r="H738" t="str">
            <v xml:space="preserve"> គ្រឿងឧបភោគ បរិភោគ</v>
          </cell>
        </row>
        <row r="739">
          <cell r="A739" t="str">
            <v>54071099</v>
          </cell>
          <cell r="B739">
            <v>4</v>
          </cell>
          <cell r="C739" t="str">
            <v>ផលិតផល​វាយនភណ្ឌផ្សេងទៀត</v>
          </cell>
          <cell r="D739" t="str">
            <v>EX</v>
          </cell>
          <cell r="F739" t="str">
            <v>03063639</v>
          </cell>
          <cell r="G739">
            <v>11</v>
          </cell>
          <cell r="H739" t="str">
            <v xml:space="preserve"> គ្រឿងឧបភោគ បរិភោគ</v>
          </cell>
        </row>
        <row r="740">
          <cell r="A740" t="str">
            <v>54072000</v>
          </cell>
          <cell r="B740">
            <v>4</v>
          </cell>
          <cell r="C740" t="str">
            <v>ផលិតផល​វាយនភណ្ឌផ្សេងទៀត</v>
          </cell>
          <cell r="D740" t="str">
            <v>EX</v>
          </cell>
          <cell r="F740" t="str">
            <v>03063910</v>
          </cell>
          <cell r="G740">
            <v>11</v>
          </cell>
          <cell r="H740" t="str">
            <v xml:space="preserve"> គ្រឿងឧបភោគ បរិភោគ</v>
          </cell>
        </row>
        <row r="741">
          <cell r="A741" t="str">
            <v>54073000</v>
          </cell>
          <cell r="B741">
            <v>4</v>
          </cell>
          <cell r="C741" t="str">
            <v>ផលិតផល​វាយនភណ្ឌផ្សេងទៀត</v>
          </cell>
          <cell r="D741" t="str">
            <v>EX</v>
          </cell>
          <cell r="F741" t="str">
            <v>03063920</v>
          </cell>
          <cell r="G741">
            <v>11</v>
          </cell>
          <cell r="H741" t="str">
            <v xml:space="preserve"> គ្រឿងឧបភោគ បរិភោគ</v>
          </cell>
        </row>
        <row r="742">
          <cell r="A742" t="str">
            <v>54074110</v>
          </cell>
          <cell r="B742">
            <v>4</v>
          </cell>
          <cell r="C742" t="str">
            <v>ផលិតផល​វាយនភណ្ឌផ្សេងទៀត</v>
          </cell>
          <cell r="D742" t="str">
            <v>EX</v>
          </cell>
          <cell r="F742" t="str">
            <v>03069121</v>
          </cell>
          <cell r="G742">
            <v>11</v>
          </cell>
          <cell r="H742" t="str">
            <v xml:space="preserve"> គ្រឿងឧបភោគ បរិភោគ</v>
          </cell>
        </row>
        <row r="743">
          <cell r="A743" t="str">
            <v>54074190</v>
          </cell>
          <cell r="B743">
            <v>4</v>
          </cell>
          <cell r="C743" t="str">
            <v>ផលិតផល​វាយនភណ្ឌផ្សេងទៀត</v>
          </cell>
          <cell r="D743" t="str">
            <v>EX</v>
          </cell>
          <cell r="F743" t="str">
            <v>03069129</v>
          </cell>
          <cell r="G743">
            <v>11</v>
          </cell>
          <cell r="H743" t="str">
            <v xml:space="preserve"> គ្រឿងឧបភោគ បរិភោគ</v>
          </cell>
        </row>
        <row r="744">
          <cell r="A744" t="str">
            <v>54074200</v>
          </cell>
          <cell r="B744">
            <v>4</v>
          </cell>
          <cell r="C744" t="str">
            <v>ផលិតផល​វាយនភណ្ឌផ្សេងទៀត</v>
          </cell>
          <cell r="D744" t="str">
            <v>EX</v>
          </cell>
          <cell r="F744" t="str">
            <v>03069131</v>
          </cell>
          <cell r="G744">
            <v>11</v>
          </cell>
          <cell r="H744" t="str">
            <v xml:space="preserve"> គ្រឿងឧបភោគ បរិភោគ</v>
          </cell>
        </row>
        <row r="745">
          <cell r="A745" t="str">
            <v>54074300</v>
          </cell>
          <cell r="B745">
            <v>4</v>
          </cell>
          <cell r="C745" t="str">
            <v>ផលិតផល​វាយនភណ្ឌផ្សេងទៀត</v>
          </cell>
          <cell r="D745" t="str">
            <v>EX</v>
          </cell>
          <cell r="F745" t="str">
            <v>03069139</v>
          </cell>
          <cell r="G745">
            <v>11</v>
          </cell>
          <cell r="H745" t="str">
            <v xml:space="preserve"> គ្រឿងឧបភោគ បរិភោគ</v>
          </cell>
        </row>
        <row r="746">
          <cell r="A746" t="str">
            <v>54074400</v>
          </cell>
          <cell r="B746">
            <v>4</v>
          </cell>
          <cell r="C746" t="str">
            <v>ផលិតផល​វាយនភណ្ឌផ្សេងទៀត</v>
          </cell>
          <cell r="D746" t="str">
            <v>EX</v>
          </cell>
          <cell r="F746" t="str">
            <v>03069221</v>
          </cell>
          <cell r="G746">
            <v>11</v>
          </cell>
          <cell r="H746" t="str">
            <v xml:space="preserve"> គ្រឿងឧបភោគ បរិភោគ</v>
          </cell>
        </row>
        <row r="747">
          <cell r="A747" t="str">
            <v>54075100</v>
          </cell>
          <cell r="B747">
            <v>4</v>
          </cell>
          <cell r="C747" t="str">
            <v>ផលិតផល​វាយនភណ្ឌផ្សេងទៀត</v>
          </cell>
          <cell r="D747" t="str">
            <v>EX</v>
          </cell>
          <cell r="F747" t="str">
            <v>03069229</v>
          </cell>
          <cell r="G747">
            <v>11</v>
          </cell>
          <cell r="H747" t="str">
            <v xml:space="preserve"> គ្រឿងឧបភោគ បរិភោគ</v>
          </cell>
        </row>
        <row r="748">
          <cell r="A748" t="str">
            <v>54075200</v>
          </cell>
          <cell r="B748">
            <v>4</v>
          </cell>
          <cell r="C748" t="str">
            <v>ផលិតផល​វាយនភណ្ឌផ្សេងទៀត</v>
          </cell>
          <cell r="D748" t="str">
            <v>EX</v>
          </cell>
          <cell r="F748" t="str">
            <v>03069231</v>
          </cell>
          <cell r="G748">
            <v>11</v>
          </cell>
          <cell r="H748" t="str">
            <v xml:space="preserve"> គ្រឿងឧបភោគ បរិភោគ</v>
          </cell>
        </row>
        <row r="749">
          <cell r="A749" t="str">
            <v>54075300</v>
          </cell>
          <cell r="B749">
            <v>4</v>
          </cell>
          <cell r="C749" t="str">
            <v>ផលិតផល​វាយនភណ្ឌផ្សេងទៀត</v>
          </cell>
          <cell r="D749" t="str">
            <v>EX</v>
          </cell>
          <cell r="F749" t="str">
            <v>03069239</v>
          </cell>
          <cell r="G749">
            <v>11</v>
          </cell>
          <cell r="H749" t="str">
            <v xml:space="preserve"> គ្រឿងឧបភោគ បរិភោគ</v>
          </cell>
        </row>
        <row r="750">
          <cell r="A750" t="str">
            <v>54075400</v>
          </cell>
          <cell r="B750">
            <v>4</v>
          </cell>
          <cell r="C750" t="str">
            <v>ផលិតផល​វាយនភណ្ឌផ្សេងទៀត</v>
          </cell>
          <cell r="D750" t="str">
            <v>EX</v>
          </cell>
          <cell r="F750" t="str">
            <v>03069321</v>
          </cell>
          <cell r="G750">
            <v>11</v>
          </cell>
          <cell r="H750" t="str">
            <v xml:space="preserve"> គ្រឿងឧបភោគ បរិភោគ</v>
          </cell>
        </row>
        <row r="751">
          <cell r="A751" t="str">
            <v>54076110</v>
          </cell>
          <cell r="B751">
            <v>4</v>
          </cell>
          <cell r="C751" t="str">
            <v>ផលិតផល​វាយនភណ្ឌផ្សេងទៀត</v>
          </cell>
          <cell r="D751" t="str">
            <v>EX</v>
          </cell>
          <cell r="F751" t="str">
            <v>03069329</v>
          </cell>
          <cell r="G751">
            <v>11</v>
          </cell>
          <cell r="H751" t="str">
            <v xml:space="preserve"> គ្រឿងឧបភោគ បរិភោគ</v>
          </cell>
        </row>
        <row r="752">
          <cell r="A752" t="str">
            <v>54076190</v>
          </cell>
          <cell r="B752">
            <v>4</v>
          </cell>
          <cell r="C752" t="str">
            <v>ផលិតផល​វាយនភណ្ឌផ្សេងទៀត</v>
          </cell>
          <cell r="D752" t="str">
            <v>EX</v>
          </cell>
          <cell r="F752" t="str">
            <v>03069331</v>
          </cell>
          <cell r="G752">
            <v>11</v>
          </cell>
          <cell r="H752" t="str">
            <v xml:space="preserve"> គ្រឿងឧបភោគ បរិភោគ</v>
          </cell>
        </row>
        <row r="753">
          <cell r="A753" t="str">
            <v>54076910</v>
          </cell>
          <cell r="B753">
            <v>4</v>
          </cell>
          <cell r="C753" t="str">
            <v>ផលិតផល​វាយនភណ្ឌផ្សេងទៀត</v>
          </cell>
          <cell r="D753" t="str">
            <v>EX</v>
          </cell>
          <cell r="F753" t="str">
            <v>03069339</v>
          </cell>
          <cell r="G753">
            <v>11</v>
          </cell>
          <cell r="H753" t="str">
            <v xml:space="preserve"> គ្រឿងឧបភោគ បរិភោគ</v>
          </cell>
        </row>
        <row r="754">
          <cell r="A754" t="str">
            <v>54076990</v>
          </cell>
          <cell r="B754">
            <v>4</v>
          </cell>
          <cell r="C754" t="str">
            <v>ផលិតផល​វាយនភណ្ឌផ្សេងទៀត</v>
          </cell>
          <cell r="D754" t="str">
            <v>EX</v>
          </cell>
          <cell r="F754" t="str">
            <v>03069421</v>
          </cell>
          <cell r="G754">
            <v>11</v>
          </cell>
          <cell r="H754" t="str">
            <v xml:space="preserve"> គ្រឿងឧបភោគ បរិភោគ</v>
          </cell>
        </row>
        <row r="755">
          <cell r="A755" t="str">
            <v>54077100</v>
          </cell>
          <cell r="B755">
            <v>4</v>
          </cell>
          <cell r="C755" t="str">
            <v>ផលិតផល​វាយនភណ្ឌផ្សេងទៀត</v>
          </cell>
          <cell r="D755" t="str">
            <v>EX</v>
          </cell>
          <cell r="F755" t="str">
            <v>03069429</v>
          </cell>
          <cell r="G755">
            <v>11</v>
          </cell>
          <cell r="H755" t="str">
            <v xml:space="preserve"> គ្រឿងឧបភោគ បរិភោគ</v>
          </cell>
        </row>
        <row r="756">
          <cell r="A756" t="str">
            <v>54077200</v>
          </cell>
          <cell r="B756">
            <v>4</v>
          </cell>
          <cell r="C756" t="str">
            <v>ផលិតផល​វាយនភណ្ឌផ្សេងទៀត</v>
          </cell>
          <cell r="D756" t="str">
            <v>EX</v>
          </cell>
          <cell r="F756" t="str">
            <v>03069431</v>
          </cell>
          <cell r="G756">
            <v>11</v>
          </cell>
          <cell r="H756" t="str">
            <v xml:space="preserve"> គ្រឿងឧបភោគ បរិភោគ</v>
          </cell>
        </row>
        <row r="757">
          <cell r="A757" t="str">
            <v>54077300</v>
          </cell>
          <cell r="B757">
            <v>4</v>
          </cell>
          <cell r="C757" t="str">
            <v>ផលិតផល​វាយនភណ្ឌផ្សេងទៀត</v>
          </cell>
          <cell r="D757" t="str">
            <v>EX</v>
          </cell>
          <cell r="F757" t="str">
            <v>03069439</v>
          </cell>
          <cell r="G757">
            <v>11</v>
          </cell>
          <cell r="H757" t="str">
            <v xml:space="preserve"> គ្រឿងឧបភោគ បរិភោគ</v>
          </cell>
        </row>
        <row r="758">
          <cell r="A758" t="str">
            <v>54077400</v>
          </cell>
          <cell r="B758">
            <v>4</v>
          </cell>
          <cell r="C758" t="str">
            <v>ផលិតផល​វាយនភណ្ឌផ្សេងទៀត</v>
          </cell>
          <cell r="D758" t="str">
            <v>EX</v>
          </cell>
          <cell r="F758" t="str">
            <v>03069521</v>
          </cell>
          <cell r="G758">
            <v>11</v>
          </cell>
          <cell r="H758" t="str">
            <v xml:space="preserve"> គ្រឿងឧបភោគ បរិភោគ</v>
          </cell>
        </row>
        <row r="759">
          <cell r="A759" t="str">
            <v>54078100</v>
          </cell>
          <cell r="B759">
            <v>4</v>
          </cell>
          <cell r="C759" t="str">
            <v>ផលិតផល​វាយនភណ្ឌផ្សេងទៀត</v>
          </cell>
          <cell r="D759" t="str">
            <v>EX</v>
          </cell>
          <cell r="F759" t="str">
            <v>03069529</v>
          </cell>
          <cell r="G759">
            <v>11</v>
          </cell>
          <cell r="H759" t="str">
            <v xml:space="preserve"> គ្រឿងឧបភោគ បរិភោគ</v>
          </cell>
        </row>
        <row r="760">
          <cell r="A760" t="str">
            <v>54078200</v>
          </cell>
          <cell r="B760">
            <v>4</v>
          </cell>
          <cell r="C760" t="str">
            <v>ផលិតផល​វាយនភណ្ឌផ្សេងទៀត</v>
          </cell>
          <cell r="D760" t="str">
            <v>EX</v>
          </cell>
          <cell r="F760" t="str">
            <v>03069530</v>
          </cell>
          <cell r="G760">
            <v>11</v>
          </cell>
          <cell r="H760" t="str">
            <v xml:space="preserve"> គ្រឿងឧបភោគ បរិភោគ</v>
          </cell>
        </row>
        <row r="761">
          <cell r="A761" t="str">
            <v>54078300</v>
          </cell>
          <cell r="B761">
            <v>4</v>
          </cell>
          <cell r="C761" t="str">
            <v>ផលិតផល​វាយនភណ្ឌផ្សេងទៀត</v>
          </cell>
          <cell r="D761" t="str">
            <v>EX</v>
          </cell>
          <cell r="F761" t="str">
            <v>03069921</v>
          </cell>
          <cell r="G761">
            <v>11</v>
          </cell>
          <cell r="H761" t="str">
            <v xml:space="preserve"> គ្រឿងឧបភោគ បរិភោគ</v>
          </cell>
        </row>
        <row r="762">
          <cell r="A762" t="str">
            <v>54078400</v>
          </cell>
          <cell r="B762">
            <v>4</v>
          </cell>
          <cell r="C762" t="str">
            <v>ផលិតផល​វាយនភណ្ឌផ្សេងទៀត</v>
          </cell>
          <cell r="D762" t="str">
            <v>EX</v>
          </cell>
          <cell r="F762" t="str">
            <v>03069929</v>
          </cell>
          <cell r="G762">
            <v>11</v>
          </cell>
          <cell r="H762" t="str">
            <v xml:space="preserve"> គ្រឿងឧបភោគ បរិភោគ</v>
          </cell>
        </row>
        <row r="763">
          <cell r="A763" t="str">
            <v>54079100</v>
          </cell>
          <cell r="B763">
            <v>4</v>
          </cell>
          <cell r="C763" t="str">
            <v>ផលិតផល​វាយនភណ្ឌផ្សេងទៀត</v>
          </cell>
          <cell r="D763" t="str">
            <v>EX</v>
          </cell>
          <cell r="F763" t="str">
            <v>03069931</v>
          </cell>
          <cell r="G763">
            <v>11</v>
          </cell>
          <cell r="H763" t="str">
            <v xml:space="preserve"> គ្រឿងឧបភោគ បរិភោគ</v>
          </cell>
        </row>
        <row r="764">
          <cell r="A764" t="str">
            <v>54079200</v>
          </cell>
          <cell r="B764">
            <v>4</v>
          </cell>
          <cell r="C764" t="str">
            <v>ផលិតផល​វាយនភណ្ឌផ្សេងទៀត</v>
          </cell>
          <cell r="D764" t="str">
            <v>EX</v>
          </cell>
          <cell r="F764" t="str">
            <v>03069939</v>
          </cell>
          <cell r="G764">
            <v>11</v>
          </cell>
          <cell r="H764" t="str">
            <v xml:space="preserve"> គ្រឿងឧបភោគ បរិភោគ</v>
          </cell>
        </row>
        <row r="765">
          <cell r="A765" t="str">
            <v>54079300</v>
          </cell>
          <cell r="B765">
            <v>4</v>
          </cell>
          <cell r="C765" t="str">
            <v>ផលិតផល​វាយនភណ្ឌផ្សេងទៀត</v>
          </cell>
          <cell r="D765" t="str">
            <v>EX</v>
          </cell>
          <cell r="F765" t="str">
            <v>03071110</v>
          </cell>
          <cell r="G765">
            <v>11</v>
          </cell>
          <cell r="H765" t="str">
            <v xml:space="preserve"> គ្រឿងឧបភោគ បរិភោគ</v>
          </cell>
        </row>
        <row r="766">
          <cell r="A766" t="str">
            <v>54079400</v>
          </cell>
          <cell r="B766">
            <v>4</v>
          </cell>
          <cell r="C766" t="str">
            <v>ផលិតផល​វាយនភណ្ឌផ្សេងទៀត</v>
          </cell>
          <cell r="D766" t="str">
            <v>EX</v>
          </cell>
          <cell r="F766" t="str">
            <v>03071120</v>
          </cell>
          <cell r="G766">
            <v>11</v>
          </cell>
          <cell r="H766" t="str">
            <v xml:space="preserve"> គ្រឿងឧបភោគ បរិភោគ</v>
          </cell>
        </row>
        <row r="767">
          <cell r="A767" t="str">
            <v>54081010</v>
          </cell>
          <cell r="B767">
            <v>4</v>
          </cell>
          <cell r="C767" t="str">
            <v>ផលិតផល​វាយនភណ្ឌផ្សេងទៀត</v>
          </cell>
          <cell r="D767" t="str">
            <v>EX</v>
          </cell>
          <cell r="F767" t="str">
            <v>03071200</v>
          </cell>
          <cell r="G767">
            <v>11</v>
          </cell>
          <cell r="H767" t="str">
            <v xml:space="preserve"> គ្រឿងឧបភោគ បរិភោគ</v>
          </cell>
        </row>
        <row r="768">
          <cell r="A768" t="str">
            <v>54081090</v>
          </cell>
          <cell r="B768">
            <v>4</v>
          </cell>
          <cell r="C768" t="str">
            <v>ផលិតផល​វាយនភណ្ឌផ្សេងទៀត</v>
          </cell>
          <cell r="D768" t="str">
            <v>EX</v>
          </cell>
          <cell r="F768" t="str">
            <v>03071920</v>
          </cell>
          <cell r="G768">
            <v>11</v>
          </cell>
          <cell r="H768" t="str">
            <v xml:space="preserve"> គ្រឿងឧបភោគ បរិភោគ</v>
          </cell>
        </row>
        <row r="769">
          <cell r="A769" t="str">
            <v>54082100</v>
          </cell>
          <cell r="B769">
            <v>4</v>
          </cell>
          <cell r="C769" t="str">
            <v>ផលិតផល​វាយនភណ្ឌផ្សេងទៀត</v>
          </cell>
          <cell r="D769" t="str">
            <v>EX</v>
          </cell>
          <cell r="F769" t="str">
            <v>03071930</v>
          </cell>
          <cell r="G769">
            <v>11</v>
          </cell>
          <cell r="H769" t="str">
            <v xml:space="preserve"> គ្រឿងឧបភោគ បរិភោគ</v>
          </cell>
        </row>
        <row r="770">
          <cell r="A770" t="str">
            <v>54082200</v>
          </cell>
          <cell r="B770">
            <v>4</v>
          </cell>
          <cell r="C770" t="str">
            <v>ផលិតផល​វាយនភណ្ឌផ្សេងទៀត</v>
          </cell>
          <cell r="D770" t="str">
            <v>EX</v>
          </cell>
          <cell r="F770" t="str">
            <v>03072110</v>
          </cell>
          <cell r="G770">
            <v>11</v>
          </cell>
          <cell r="H770" t="str">
            <v xml:space="preserve"> គ្រឿងឧបភោគ បរិភោគ</v>
          </cell>
        </row>
        <row r="771">
          <cell r="A771" t="str">
            <v>54082300</v>
          </cell>
          <cell r="B771">
            <v>4</v>
          </cell>
          <cell r="C771" t="str">
            <v>ផលិតផល​វាយនភណ្ឌផ្សេងទៀត</v>
          </cell>
          <cell r="D771" t="str">
            <v>EX</v>
          </cell>
          <cell r="F771" t="str">
            <v>03072120</v>
          </cell>
          <cell r="G771">
            <v>11</v>
          </cell>
          <cell r="H771" t="str">
            <v xml:space="preserve"> គ្រឿងឧបភោគ បរិភោគ</v>
          </cell>
        </row>
        <row r="772">
          <cell r="A772" t="str">
            <v>54082400</v>
          </cell>
          <cell r="B772">
            <v>4</v>
          </cell>
          <cell r="C772" t="str">
            <v>ផលិតផល​វាយនភណ្ឌផ្សេងទៀត</v>
          </cell>
          <cell r="D772" t="str">
            <v>EX</v>
          </cell>
          <cell r="F772" t="str">
            <v>03072200</v>
          </cell>
          <cell r="G772">
            <v>11</v>
          </cell>
          <cell r="H772" t="str">
            <v xml:space="preserve"> គ្រឿងឧបភោគ បរិភោគ</v>
          </cell>
        </row>
        <row r="773">
          <cell r="A773" t="str">
            <v>54083100</v>
          </cell>
          <cell r="B773">
            <v>4</v>
          </cell>
          <cell r="C773" t="str">
            <v>ផលិតផល​វាយនភណ្ឌផ្សេងទៀត</v>
          </cell>
          <cell r="D773" t="str">
            <v>EX</v>
          </cell>
          <cell r="F773" t="str">
            <v>03072930</v>
          </cell>
          <cell r="G773">
            <v>11</v>
          </cell>
          <cell r="H773" t="str">
            <v xml:space="preserve"> គ្រឿងឧបភោគ បរិភោគ</v>
          </cell>
        </row>
        <row r="774">
          <cell r="A774" t="str">
            <v>54083200</v>
          </cell>
          <cell r="B774">
            <v>4</v>
          </cell>
          <cell r="C774" t="str">
            <v>ផលិតផល​វាយនភណ្ឌផ្សេងទៀត</v>
          </cell>
          <cell r="D774" t="str">
            <v>EX</v>
          </cell>
          <cell r="F774" t="str">
            <v>03072940</v>
          </cell>
          <cell r="G774">
            <v>11</v>
          </cell>
          <cell r="H774" t="str">
            <v xml:space="preserve"> គ្រឿងឧបភោគ បរិភោគ</v>
          </cell>
        </row>
        <row r="775">
          <cell r="A775" t="str">
            <v>54083300</v>
          </cell>
          <cell r="B775">
            <v>4</v>
          </cell>
          <cell r="C775" t="str">
            <v>ផលិតផល​វាយនភណ្ឌផ្សេងទៀត</v>
          </cell>
          <cell r="D775" t="str">
            <v>EX</v>
          </cell>
          <cell r="F775" t="str">
            <v>03073110</v>
          </cell>
          <cell r="G775">
            <v>11</v>
          </cell>
          <cell r="H775" t="str">
            <v xml:space="preserve"> គ្រឿងឧបភោគ បរិភោគ</v>
          </cell>
        </row>
        <row r="776">
          <cell r="A776" t="str">
            <v>54083400</v>
          </cell>
          <cell r="B776">
            <v>4</v>
          </cell>
          <cell r="C776" t="str">
            <v>ផលិតផល​វាយនភណ្ឌផ្សេងទៀត</v>
          </cell>
          <cell r="D776" t="str">
            <v>EX</v>
          </cell>
          <cell r="F776" t="str">
            <v>03073120</v>
          </cell>
          <cell r="G776">
            <v>11</v>
          </cell>
          <cell r="H776" t="str">
            <v xml:space="preserve"> គ្រឿងឧបភោគ បរិភោគ</v>
          </cell>
        </row>
        <row r="777">
          <cell r="A777" t="str">
            <v>55011100</v>
          </cell>
          <cell r="B777">
            <v>4</v>
          </cell>
          <cell r="C777" t="str">
            <v>ផលិតផល​វាយនភណ្ឌផ្សេងទៀត</v>
          </cell>
          <cell r="D777" t="str">
            <v>EX</v>
          </cell>
          <cell r="F777" t="str">
            <v>03073200</v>
          </cell>
          <cell r="G777">
            <v>11</v>
          </cell>
          <cell r="H777" t="str">
            <v xml:space="preserve"> គ្រឿងឧបភោគ បរិភោគ</v>
          </cell>
        </row>
        <row r="778">
          <cell r="A778" t="str">
            <v>55011900</v>
          </cell>
          <cell r="B778">
            <v>4</v>
          </cell>
          <cell r="C778" t="str">
            <v>ផលិតផល​វាយនភណ្ឌផ្សេងទៀត</v>
          </cell>
          <cell r="D778" t="str">
            <v>EX</v>
          </cell>
          <cell r="F778" t="str">
            <v>03073930</v>
          </cell>
          <cell r="G778">
            <v>11</v>
          </cell>
          <cell r="H778" t="str">
            <v xml:space="preserve"> គ្រឿងឧបភោគ បរិភោគ</v>
          </cell>
        </row>
        <row r="779">
          <cell r="A779" t="str">
            <v>55012000</v>
          </cell>
          <cell r="B779">
            <v>4</v>
          </cell>
          <cell r="C779" t="str">
            <v>ផលិតផល​វាយនភណ្ឌផ្សេងទៀត</v>
          </cell>
          <cell r="D779" t="str">
            <v>EX</v>
          </cell>
          <cell r="F779" t="str">
            <v>03073940</v>
          </cell>
          <cell r="G779">
            <v>11</v>
          </cell>
          <cell r="H779" t="str">
            <v xml:space="preserve"> គ្រឿងឧបភោគ បរិភោគ</v>
          </cell>
        </row>
        <row r="780">
          <cell r="A780" t="str">
            <v>55013000</v>
          </cell>
          <cell r="B780">
            <v>4</v>
          </cell>
          <cell r="C780" t="str">
            <v>ផលិតផល​វាយនភណ្ឌផ្សេងទៀត</v>
          </cell>
          <cell r="D780" t="str">
            <v>EX</v>
          </cell>
          <cell r="F780" t="str">
            <v>03074211</v>
          </cell>
          <cell r="G780">
            <v>11</v>
          </cell>
          <cell r="H780" t="str">
            <v xml:space="preserve"> គ្រឿងឧបភោគ បរិភោគ</v>
          </cell>
        </row>
        <row r="781">
          <cell r="A781" t="str">
            <v>55014000</v>
          </cell>
          <cell r="B781">
            <v>4</v>
          </cell>
          <cell r="C781" t="str">
            <v>ផលិតផល​វាយនភណ្ឌផ្សេងទៀត</v>
          </cell>
          <cell r="D781" t="str">
            <v>EX</v>
          </cell>
          <cell r="F781" t="str">
            <v>03074219</v>
          </cell>
          <cell r="G781">
            <v>11</v>
          </cell>
          <cell r="H781" t="str">
            <v xml:space="preserve"> គ្រឿងឧបភោគ បរិភោគ</v>
          </cell>
        </row>
        <row r="782">
          <cell r="A782" t="str">
            <v>55019000</v>
          </cell>
          <cell r="B782">
            <v>4</v>
          </cell>
          <cell r="C782" t="str">
            <v>ផលិតផល​វាយនភណ្ឌផ្សេងទៀត</v>
          </cell>
          <cell r="D782" t="str">
            <v>EX</v>
          </cell>
          <cell r="F782" t="str">
            <v>03074221</v>
          </cell>
          <cell r="G782">
            <v>11</v>
          </cell>
          <cell r="H782" t="str">
            <v xml:space="preserve"> គ្រឿងឧបភោគ បរិភោគ</v>
          </cell>
        </row>
        <row r="783">
          <cell r="A783" t="str">
            <v>55021000</v>
          </cell>
          <cell r="B783">
            <v>4</v>
          </cell>
          <cell r="C783" t="str">
            <v>ផលិតផល​វាយនភណ្ឌផ្សេងទៀត</v>
          </cell>
          <cell r="D783" t="str">
            <v>EX</v>
          </cell>
          <cell r="F783" t="str">
            <v>03074229</v>
          </cell>
          <cell r="G783">
            <v>11</v>
          </cell>
          <cell r="H783" t="str">
            <v xml:space="preserve"> គ្រឿងឧបភោគ បរិភោគ</v>
          </cell>
        </row>
        <row r="784">
          <cell r="A784" t="str">
            <v>55029000</v>
          </cell>
          <cell r="B784">
            <v>4</v>
          </cell>
          <cell r="C784" t="str">
            <v>ផលិតផល​វាយនភណ្ឌផ្សេងទៀត</v>
          </cell>
          <cell r="D784" t="str">
            <v>EX</v>
          </cell>
          <cell r="F784" t="str">
            <v>03074310</v>
          </cell>
          <cell r="G784">
            <v>11</v>
          </cell>
          <cell r="H784" t="str">
            <v xml:space="preserve"> គ្រឿងឧបភោគ បរិភោគ</v>
          </cell>
        </row>
        <row r="785">
          <cell r="A785" t="str">
            <v>55031100</v>
          </cell>
          <cell r="B785">
            <v>4</v>
          </cell>
          <cell r="C785" t="str">
            <v>ផលិតផល​វាយនភណ្ឌផ្សេងទៀត</v>
          </cell>
          <cell r="D785" t="str">
            <v>EX</v>
          </cell>
          <cell r="F785" t="str">
            <v>03074390</v>
          </cell>
          <cell r="G785">
            <v>11</v>
          </cell>
          <cell r="H785" t="str">
            <v xml:space="preserve"> គ្រឿងឧបភោគ បរិភោគ</v>
          </cell>
        </row>
        <row r="786">
          <cell r="A786" t="str">
            <v>55031900</v>
          </cell>
          <cell r="B786">
            <v>4</v>
          </cell>
          <cell r="C786" t="str">
            <v>ផលិតផល​វាយនភណ្ឌផ្សេងទៀត</v>
          </cell>
          <cell r="D786" t="str">
            <v>EX</v>
          </cell>
          <cell r="F786" t="str">
            <v>03074921</v>
          </cell>
          <cell r="G786">
            <v>11</v>
          </cell>
          <cell r="H786" t="str">
            <v xml:space="preserve"> គ្រឿងឧបភោគ បរិភោគ</v>
          </cell>
        </row>
        <row r="787">
          <cell r="A787" t="str">
            <v>55032010</v>
          </cell>
          <cell r="B787">
            <v>4</v>
          </cell>
          <cell r="C787" t="str">
            <v>ផលិតផល​វាយនភណ្ឌផ្សេងទៀត</v>
          </cell>
          <cell r="D787" t="str">
            <v>EX</v>
          </cell>
          <cell r="F787" t="str">
            <v>03074929</v>
          </cell>
          <cell r="G787">
            <v>11</v>
          </cell>
          <cell r="H787" t="str">
            <v xml:space="preserve"> គ្រឿងឧបភោគ បរិភោគ</v>
          </cell>
        </row>
        <row r="788">
          <cell r="A788" t="str">
            <v>55032090</v>
          </cell>
          <cell r="B788">
            <v>4</v>
          </cell>
          <cell r="C788" t="str">
            <v>ផលិតផល​វាយនភណ្ឌផ្សេងទៀត</v>
          </cell>
          <cell r="D788" t="str">
            <v>EX</v>
          </cell>
          <cell r="F788" t="str">
            <v>03074931</v>
          </cell>
          <cell r="G788">
            <v>11</v>
          </cell>
          <cell r="H788" t="str">
            <v xml:space="preserve"> គ្រឿងឧបភោគ បរិភោគ</v>
          </cell>
        </row>
        <row r="789">
          <cell r="A789" t="str">
            <v>55033000</v>
          </cell>
          <cell r="B789">
            <v>4</v>
          </cell>
          <cell r="C789" t="str">
            <v>ផលិតផល​វាយនភណ្ឌផ្សេងទៀត</v>
          </cell>
          <cell r="D789" t="str">
            <v>EX</v>
          </cell>
          <cell r="F789" t="str">
            <v>03074939</v>
          </cell>
          <cell r="G789">
            <v>11</v>
          </cell>
          <cell r="H789" t="str">
            <v xml:space="preserve"> គ្រឿងឧបភោគ បរិភោគ</v>
          </cell>
        </row>
        <row r="790">
          <cell r="A790" t="str">
            <v>55034000</v>
          </cell>
          <cell r="B790">
            <v>4</v>
          </cell>
          <cell r="C790" t="str">
            <v>ផលិតផល​វាយនភណ្ឌផ្សេងទៀត</v>
          </cell>
          <cell r="D790" t="str">
            <v>EX</v>
          </cell>
          <cell r="F790" t="str">
            <v>03075110</v>
          </cell>
          <cell r="G790">
            <v>11</v>
          </cell>
          <cell r="H790" t="str">
            <v xml:space="preserve"> គ្រឿងឧបភោគ បរិភោគ</v>
          </cell>
        </row>
        <row r="791">
          <cell r="A791" t="str">
            <v>55039010</v>
          </cell>
          <cell r="B791">
            <v>4</v>
          </cell>
          <cell r="C791" t="str">
            <v>ផលិតផល​វាយនភណ្ឌផ្សេងទៀត</v>
          </cell>
          <cell r="D791" t="str">
            <v>EX</v>
          </cell>
          <cell r="F791" t="str">
            <v>03075120</v>
          </cell>
          <cell r="G791">
            <v>11</v>
          </cell>
          <cell r="H791" t="str">
            <v xml:space="preserve"> គ្រឿងឧបភោគ បរិភោគ</v>
          </cell>
        </row>
        <row r="792">
          <cell r="A792" t="str">
            <v>55039090</v>
          </cell>
          <cell r="B792">
            <v>4</v>
          </cell>
          <cell r="C792" t="str">
            <v>ផលិតផល​វាយនភណ្ឌផ្សេងទៀត</v>
          </cell>
          <cell r="D792" t="str">
            <v>EX</v>
          </cell>
          <cell r="F792" t="str">
            <v>03075200</v>
          </cell>
          <cell r="G792">
            <v>11</v>
          </cell>
          <cell r="H792" t="str">
            <v xml:space="preserve"> គ្រឿងឧបភោគ បរិភោគ</v>
          </cell>
        </row>
        <row r="793">
          <cell r="A793" t="str">
            <v>55041000</v>
          </cell>
          <cell r="B793">
            <v>4</v>
          </cell>
          <cell r="C793" t="str">
            <v>ផលិតផល​វាយនភណ្ឌផ្សេងទៀត</v>
          </cell>
          <cell r="D793" t="str">
            <v>EX</v>
          </cell>
          <cell r="F793" t="str">
            <v>03075920</v>
          </cell>
          <cell r="G793">
            <v>11</v>
          </cell>
          <cell r="H793" t="str">
            <v xml:space="preserve"> គ្រឿងឧបភោគ បរិភោគ</v>
          </cell>
        </row>
        <row r="794">
          <cell r="A794" t="str">
            <v>55049000</v>
          </cell>
          <cell r="B794">
            <v>4</v>
          </cell>
          <cell r="C794" t="str">
            <v>ផលិតផល​វាយនភណ្ឌផ្សេងទៀត</v>
          </cell>
          <cell r="D794" t="str">
            <v>EX</v>
          </cell>
          <cell r="F794" t="str">
            <v>03075930</v>
          </cell>
          <cell r="G794">
            <v>11</v>
          </cell>
          <cell r="H794" t="str">
            <v xml:space="preserve"> គ្រឿងឧបភោគ បរិភោគ</v>
          </cell>
        </row>
        <row r="795">
          <cell r="A795" t="str">
            <v>55051000</v>
          </cell>
          <cell r="B795">
            <v>4</v>
          </cell>
          <cell r="C795" t="str">
            <v>ផលិតផល​វាយនភណ្ឌផ្សេងទៀត</v>
          </cell>
          <cell r="D795" t="str">
            <v>EX</v>
          </cell>
          <cell r="F795" t="str">
            <v>03076010</v>
          </cell>
          <cell r="G795">
            <v>11</v>
          </cell>
          <cell r="H795" t="str">
            <v xml:space="preserve"> គ្រឿងឧបភោគ បរិភោគ</v>
          </cell>
        </row>
        <row r="796">
          <cell r="A796" t="str">
            <v>55052000</v>
          </cell>
          <cell r="B796">
            <v>4</v>
          </cell>
          <cell r="C796" t="str">
            <v>ផលិតផល​វាយនភណ្ឌផ្សេងទៀត</v>
          </cell>
          <cell r="D796" t="str">
            <v>EX</v>
          </cell>
          <cell r="F796" t="str">
            <v>03076020</v>
          </cell>
          <cell r="G796">
            <v>11</v>
          </cell>
          <cell r="H796" t="str">
            <v xml:space="preserve"> គ្រឿងឧបភោគ បរិភោគ</v>
          </cell>
        </row>
        <row r="797">
          <cell r="A797" t="str">
            <v>55061000</v>
          </cell>
          <cell r="B797">
            <v>4</v>
          </cell>
          <cell r="C797" t="str">
            <v>ផលិតផល​វាយនភណ្ឌផ្សេងទៀត</v>
          </cell>
          <cell r="D797" t="str">
            <v>EX</v>
          </cell>
          <cell r="F797" t="str">
            <v>03076040</v>
          </cell>
          <cell r="G797">
            <v>11</v>
          </cell>
          <cell r="H797" t="str">
            <v xml:space="preserve"> គ្រឿងឧបភោគ បរិភោគ</v>
          </cell>
        </row>
        <row r="798">
          <cell r="A798" t="str">
            <v>55062000</v>
          </cell>
          <cell r="B798">
            <v>4</v>
          </cell>
          <cell r="C798" t="str">
            <v>ផលិតផល​វាយនភណ្ឌផ្សេងទៀត</v>
          </cell>
          <cell r="D798" t="str">
            <v>EX</v>
          </cell>
          <cell r="F798" t="str">
            <v>03076050</v>
          </cell>
          <cell r="G798">
            <v>11</v>
          </cell>
          <cell r="H798" t="str">
            <v xml:space="preserve"> គ្រឿងឧបភោគ បរិភោគ</v>
          </cell>
        </row>
        <row r="799">
          <cell r="A799" t="str">
            <v>55063000</v>
          </cell>
          <cell r="B799">
            <v>4</v>
          </cell>
          <cell r="C799" t="str">
            <v>ផលិតផល​វាយនភណ្ឌផ្សេងទៀត</v>
          </cell>
          <cell r="D799" t="str">
            <v>EX</v>
          </cell>
          <cell r="F799" t="str">
            <v>03077110</v>
          </cell>
          <cell r="G799">
            <v>11</v>
          </cell>
          <cell r="H799" t="str">
            <v xml:space="preserve"> គ្រឿងឧបភោគ បរិភោគ</v>
          </cell>
        </row>
        <row r="800">
          <cell r="A800" t="str">
            <v>55064000</v>
          </cell>
          <cell r="B800">
            <v>4</v>
          </cell>
          <cell r="C800" t="str">
            <v>ផលិតផល​វាយនភណ្ឌផ្សេងទៀត</v>
          </cell>
          <cell r="D800" t="str">
            <v>EX</v>
          </cell>
          <cell r="F800" t="str">
            <v>03077120</v>
          </cell>
          <cell r="G800">
            <v>11</v>
          </cell>
          <cell r="H800" t="str">
            <v xml:space="preserve"> គ្រឿងឧបភោគ បរិភោគ</v>
          </cell>
        </row>
        <row r="801">
          <cell r="A801" t="str">
            <v>55069000</v>
          </cell>
          <cell r="B801">
            <v>4</v>
          </cell>
          <cell r="C801" t="str">
            <v>ផលិតផល​វាយនភណ្ឌផ្សេងទៀត</v>
          </cell>
          <cell r="D801" t="str">
            <v>EX</v>
          </cell>
          <cell r="F801" t="str">
            <v>03077200</v>
          </cell>
          <cell r="G801">
            <v>11</v>
          </cell>
          <cell r="H801" t="str">
            <v xml:space="preserve"> គ្រឿងឧបភោគ បរិភោគ</v>
          </cell>
        </row>
        <row r="802">
          <cell r="A802" t="str">
            <v>55070000</v>
          </cell>
          <cell r="B802">
            <v>4</v>
          </cell>
          <cell r="C802" t="str">
            <v>ផលិតផល​វាយនភណ្ឌផ្សេងទៀត</v>
          </cell>
          <cell r="D802" t="str">
            <v>EX</v>
          </cell>
          <cell r="F802" t="str">
            <v>03077930</v>
          </cell>
          <cell r="G802">
            <v>11</v>
          </cell>
          <cell r="H802" t="str">
            <v xml:space="preserve"> គ្រឿងឧបភោគ បរិភោគ</v>
          </cell>
        </row>
        <row r="803">
          <cell r="A803" t="str">
            <v>55081010</v>
          </cell>
          <cell r="B803">
            <v>4</v>
          </cell>
          <cell r="C803" t="str">
            <v>ផលិតផល​វាយនភណ្ឌផ្សេងទៀត</v>
          </cell>
          <cell r="D803" t="str">
            <v>EX</v>
          </cell>
          <cell r="F803" t="str">
            <v>03077940</v>
          </cell>
          <cell r="G803">
            <v>11</v>
          </cell>
          <cell r="H803" t="str">
            <v xml:space="preserve"> គ្រឿងឧបភោគ បរិភោគ</v>
          </cell>
        </row>
        <row r="804">
          <cell r="A804" t="str">
            <v>55081090</v>
          </cell>
          <cell r="B804">
            <v>4</v>
          </cell>
          <cell r="C804" t="str">
            <v>ផលិតផល​វាយនភណ្ឌផ្សេងទៀត</v>
          </cell>
          <cell r="D804" t="str">
            <v>EX</v>
          </cell>
          <cell r="F804" t="str">
            <v>03078110</v>
          </cell>
          <cell r="G804">
            <v>11</v>
          </cell>
          <cell r="H804" t="str">
            <v xml:space="preserve"> គ្រឿងឧបភោគ បរិភោគ</v>
          </cell>
        </row>
        <row r="805">
          <cell r="A805" t="str">
            <v>55082010</v>
          </cell>
          <cell r="B805">
            <v>4</v>
          </cell>
          <cell r="C805" t="str">
            <v>ផលិតផល​វាយនភណ្ឌផ្សេងទៀត</v>
          </cell>
          <cell r="D805" t="str">
            <v>EX</v>
          </cell>
          <cell r="F805" t="str">
            <v>03078120</v>
          </cell>
          <cell r="G805">
            <v>11</v>
          </cell>
          <cell r="H805" t="str">
            <v xml:space="preserve"> គ្រឿងឧបភោគ បរិភោគ</v>
          </cell>
        </row>
        <row r="806">
          <cell r="A806" t="str">
            <v>55082090</v>
          </cell>
          <cell r="B806">
            <v>4</v>
          </cell>
          <cell r="C806" t="str">
            <v>ផលិតផល​វាយនភណ្ឌផ្សេងទៀត</v>
          </cell>
          <cell r="D806" t="str">
            <v>EX</v>
          </cell>
          <cell r="F806" t="str">
            <v>03078210</v>
          </cell>
          <cell r="G806">
            <v>11</v>
          </cell>
          <cell r="H806" t="str">
            <v xml:space="preserve"> គ្រឿងឧបភោគ បរិភោគ</v>
          </cell>
        </row>
        <row r="807">
          <cell r="A807" t="str">
            <v>55091100</v>
          </cell>
          <cell r="B807">
            <v>4</v>
          </cell>
          <cell r="C807" t="str">
            <v>ផលិតផល​វាយនភណ្ឌផ្សេងទៀត</v>
          </cell>
          <cell r="D807" t="str">
            <v>EX</v>
          </cell>
          <cell r="F807" t="str">
            <v>03078220</v>
          </cell>
          <cell r="G807">
            <v>11</v>
          </cell>
          <cell r="H807" t="str">
            <v xml:space="preserve"> គ្រឿងឧបភោគ បរិភោគ</v>
          </cell>
        </row>
        <row r="808">
          <cell r="A808" t="str">
            <v>55091200</v>
          </cell>
          <cell r="B808">
            <v>4</v>
          </cell>
          <cell r="C808" t="str">
            <v>ផលិតផល​វាយនភណ្ឌផ្សេងទៀត</v>
          </cell>
          <cell r="D808" t="str">
            <v>EX</v>
          </cell>
          <cell r="F808" t="str">
            <v>03078300</v>
          </cell>
          <cell r="G808">
            <v>11</v>
          </cell>
          <cell r="H808" t="str">
            <v xml:space="preserve"> គ្រឿងឧបភោគ បរិភោគ</v>
          </cell>
        </row>
        <row r="809">
          <cell r="A809" t="str">
            <v>55092100</v>
          </cell>
          <cell r="B809">
            <v>4</v>
          </cell>
          <cell r="C809" t="str">
            <v>ផលិតផល​វាយនភណ្ឌផ្សេងទៀត</v>
          </cell>
          <cell r="D809" t="str">
            <v>EX</v>
          </cell>
          <cell r="F809" t="str">
            <v>03078400</v>
          </cell>
          <cell r="G809">
            <v>11</v>
          </cell>
          <cell r="H809" t="str">
            <v xml:space="preserve"> គ្រឿងឧបភោគ បរិភោគ</v>
          </cell>
        </row>
        <row r="810">
          <cell r="A810" t="str">
            <v>55092200</v>
          </cell>
          <cell r="B810">
            <v>4</v>
          </cell>
          <cell r="C810" t="str">
            <v>ផលិតផល​វាយនភណ្ឌផ្សេងទៀត</v>
          </cell>
          <cell r="D810" t="str">
            <v>EX</v>
          </cell>
          <cell r="F810" t="str">
            <v>03078710</v>
          </cell>
          <cell r="G810">
            <v>11</v>
          </cell>
          <cell r="H810" t="str">
            <v xml:space="preserve"> គ្រឿងឧបភោគ បរិភោគ</v>
          </cell>
        </row>
        <row r="811">
          <cell r="A811" t="str">
            <v>55093100</v>
          </cell>
          <cell r="B811">
            <v>4</v>
          </cell>
          <cell r="C811" t="str">
            <v>ផលិតផល​វាយនភណ្ឌផ្សេងទៀត</v>
          </cell>
          <cell r="D811" t="str">
            <v>EX</v>
          </cell>
          <cell r="F811" t="str">
            <v>03078720</v>
          </cell>
          <cell r="G811">
            <v>11</v>
          </cell>
          <cell r="H811" t="str">
            <v xml:space="preserve"> គ្រឿងឧបភោគ បរិភោគ</v>
          </cell>
        </row>
        <row r="812">
          <cell r="A812" t="str">
            <v>55093200</v>
          </cell>
          <cell r="B812">
            <v>4</v>
          </cell>
          <cell r="C812" t="str">
            <v>ផលិតផល​វាយនភណ្ឌផ្សេងទៀត</v>
          </cell>
          <cell r="D812" t="str">
            <v>EX</v>
          </cell>
          <cell r="F812" t="str">
            <v>03078810</v>
          </cell>
          <cell r="G812">
            <v>11</v>
          </cell>
          <cell r="H812" t="str">
            <v xml:space="preserve"> គ្រឿងឧបភោគ បរិភោគ</v>
          </cell>
        </row>
        <row r="813">
          <cell r="A813" t="str">
            <v>55094100</v>
          </cell>
          <cell r="B813">
            <v>4</v>
          </cell>
          <cell r="C813" t="str">
            <v>ផលិតផល​វាយនភណ្ឌផ្សេងទៀត</v>
          </cell>
          <cell r="D813" t="str">
            <v>EX</v>
          </cell>
          <cell r="F813" t="str">
            <v>03078820</v>
          </cell>
          <cell r="G813">
            <v>11</v>
          </cell>
          <cell r="H813" t="str">
            <v xml:space="preserve"> គ្រឿងឧបភោគ បរិភោគ</v>
          </cell>
        </row>
        <row r="814">
          <cell r="A814" t="str">
            <v>55094200</v>
          </cell>
          <cell r="B814">
            <v>4</v>
          </cell>
          <cell r="C814" t="str">
            <v>ផលិតផល​វាយនភណ្ឌផ្សេងទៀត</v>
          </cell>
          <cell r="D814" t="str">
            <v>EX</v>
          </cell>
          <cell r="F814" t="str">
            <v>03079110</v>
          </cell>
          <cell r="G814">
            <v>11</v>
          </cell>
          <cell r="H814" t="str">
            <v xml:space="preserve"> គ្រឿងឧបភោគ បរិភោគ</v>
          </cell>
        </row>
        <row r="815">
          <cell r="A815" t="str">
            <v>55095100</v>
          </cell>
          <cell r="B815">
            <v>4</v>
          </cell>
          <cell r="C815" t="str">
            <v>ផលិតផល​វាយនភណ្ឌផ្សេងទៀត</v>
          </cell>
          <cell r="D815" t="str">
            <v>EX</v>
          </cell>
          <cell r="F815" t="str">
            <v>03079120</v>
          </cell>
          <cell r="G815">
            <v>11</v>
          </cell>
          <cell r="H815" t="str">
            <v xml:space="preserve"> គ្រឿងឧបភោគ បរិភោគ</v>
          </cell>
        </row>
        <row r="816">
          <cell r="A816" t="str">
            <v>55095210</v>
          </cell>
          <cell r="B816">
            <v>4</v>
          </cell>
          <cell r="C816" t="str">
            <v>ផលិតផល​វាយនភណ្ឌផ្សេងទៀត</v>
          </cell>
          <cell r="D816" t="str">
            <v>EX</v>
          </cell>
          <cell r="F816" t="str">
            <v>03079200</v>
          </cell>
          <cell r="G816">
            <v>11</v>
          </cell>
          <cell r="H816" t="str">
            <v xml:space="preserve"> គ្រឿងឧបភោគ បរិភោគ</v>
          </cell>
        </row>
        <row r="817">
          <cell r="A817" t="str">
            <v>55095290</v>
          </cell>
          <cell r="B817">
            <v>4</v>
          </cell>
          <cell r="C817" t="str">
            <v>ផលិតផល​វាយនភណ្ឌផ្សេងទៀត</v>
          </cell>
          <cell r="D817" t="str">
            <v>EX</v>
          </cell>
          <cell r="F817" t="str">
            <v>03079930</v>
          </cell>
          <cell r="G817">
            <v>11</v>
          </cell>
          <cell r="H817" t="str">
            <v xml:space="preserve"> គ្រឿងឧបភោគ បរិភោគ</v>
          </cell>
        </row>
        <row r="818">
          <cell r="A818" t="str">
            <v>55095300</v>
          </cell>
          <cell r="B818">
            <v>4</v>
          </cell>
          <cell r="C818" t="str">
            <v>ផលិតផល​វាយនភណ្ឌផ្សេងទៀត</v>
          </cell>
          <cell r="D818" t="str">
            <v>EX</v>
          </cell>
          <cell r="F818" t="str">
            <v>03079940</v>
          </cell>
          <cell r="G818">
            <v>11</v>
          </cell>
          <cell r="H818" t="str">
            <v xml:space="preserve"> គ្រឿងឧបភោគ បរិភោគ</v>
          </cell>
        </row>
        <row r="819">
          <cell r="A819" t="str">
            <v>55095900</v>
          </cell>
          <cell r="B819">
            <v>4</v>
          </cell>
          <cell r="C819" t="str">
            <v>ផលិតផល​វាយនភណ្ឌផ្សេងទៀត</v>
          </cell>
          <cell r="D819" t="str">
            <v>EX</v>
          </cell>
          <cell r="F819" t="str">
            <v>03081110</v>
          </cell>
          <cell r="G819">
            <v>11</v>
          </cell>
          <cell r="H819" t="str">
            <v xml:space="preserve"> គ្រឿងឧបភោគ បរិភោគ</v>
          </cell>
        </row>
        <row r="820">
          <cell r="A820" t="str">
            <v>55096100</v>
          </cell>
          <cell r="B820">
            <v>4</v>
          </cell>
          <cell r="C820" t="str">
            <v>ផលិតផល​វាយនភណ្ឌផ្សេងទៀត</v>
          </cell>
          <cell r="D820" t="str">
            <v>EX</v>
          </cell>
          <cell r="F820" t="str">
            <v>03081120</v>
          </cell>
          <cell r="G820">
            <v>11</v>
          </cell>
          <cell r="H820" t="str">
            <v xml:space="preserve"> គ្រឿងឧបភោគ បរិភោគ</v>
          </cell>
        </row>
        <row r="821">
          <cell r="A821" t="str">
            <v>55096200</v>
          </cell>
          <cell r="B821">
            <v>4</v>
          </cell>
          <cell r="C821" t="str">
            <v>ផលិតផល​វាយនភណ្ឌផ្សេងទៀត</v>
          </cell>
          <cell r="D821" t="str">
            <v>EX</v>
          </cell>
          <cell r="F821" t="str">
            <v>03081200</v>
          </cell>
          <cell r="G821">
            <v>11</v>
          </cell>
          <cell r="H821" t="str">
            <v xml:space="preserve"> គ្រឿងឧបភោគ បរិភោគ</v>
          </cell>
        </row>
        <row r="822">
          <cell r="A822" t="str">
            <v>55096900</v>
          </cell>
          <cell r="B822">
            <v>4</v>
          </cell>
          <cell r="C822" t="str">
            <v>ផលិតផល​វាយនភណ្ឌផ្សេងទៀត</v>
          </cell>
          <cell r="D822" t="str">
            <v>EX</v>
          </cell>
          <cell r="F822" t="str">
            <v>03081920</v>
          </cell>
          <cell r="G822">
            <v>11</v>
          </cell>
          <cell r="H822" t="str">
            <v xml:space="preserve"> គ្រឿងឧបភោគ បរិភោគ</v>
          </cell>
        </row>
        <row r="823">
          <cell r="A823" t="str">
            <v>55099100</v>
          </cell>
          <cell r="B823">
            <v>4</v>
          </cell>
          <cell r="C823" t="str">
            <v>ផលិតផល​វាយនភណ្ឌផ្សេងទៀត</v>
          </cell>
          <cell r="D823" t="str">
            <v>EX</v>
          </cell>
          <cell r="F823" t="str">
            <v>03081930</v>
          </cell>
          <cell r="G823">
            <v>11</v>
          </cell>
          <cell r="H823" t="str">
            <v xml:space="preserve"> គ្រឿងឧបភោគ បរិភោគ</v>
          </cell>
        </row>
        <row r="824">
          <cell r="A824" t="str">
            <v>55099200</v>
          </cell>
          <cell r="B824">
            <v>4</v>
          </cell>
          <cell r="C824" t="str">
            <v>ផលិតផល​វាយនភណ្ឌផ្សេងទៀត</v>
          </cell>
          <cell r="D824" t="str">
            <v>EX</v>
          </cell>
          <cell r="F824" t="str">
            <v>03082110</v>
          </cell>
          <cell r="G824">
            <v>11</v>
          </cell>
          <cell r="H824" t="str">
            <v xml:space="preserve"> គ្រឿងឧបភោគ បរិភោគ</v>
          </cell>
        </row>
        <row r="825">
          <cell r="A825" t="str">
            <v>55099900</v>
          </cell>
          <cell r="B825">
            <v>4</v>
          </cell>
          <cell r="C825" t="str">
            <v>ផលិតផល​វាយនភណ្ឌផ្សេងទៀត</v>
          </cell>
          <cell r="D825" t="str">
            <v>EX</v>
          </cell>
          <cell r="F825" t="str">
            <v>03082120</v>
          </cell>
          <cell r="G825">
            <v>11</v>
          </cell>
          <cell r="H825" t="str">
            <v xml:space="preserve"> គ្រឿងឧបភោគ បរិភោគ</v>
          </cell>
        </row>
        <row r="826">
          <cell r="A826" t="str">
            <v>55101100</v>
          </cell>
          <cell r="B826">
            <v>4</v>
          </cell>
          <cell r="C826" t="str">
            <v>ផលិតផល​វាយនភណ្ឌផ្សេងទៀត</v>
          </cell>
          <cell r="D826" t="str">
            <v>EX</v>
          </cell>
          <cell r="F826" t="str">
            <v>03082200</v>
          </cell>
          <cell r="G826">
            <v>11</v>
          </cell>
          <cell r="H826" t="str">
            <v xml:space="preserve"> គ្រឿងឧបភោគ បរិភោគ</v>
          </cell>
        </row>
        <row r="827">
          <cell r="A827" t="str">
            <v>55101200</v>
          </cell>
          <cell r="B827">
            <v>4</v>
          </cell>
          <cell r="C827" t="str">
            <v>ផលិតផល​វាយនភណ្ឌផ្សេងទៀត</v>
          </cell>
          <cell r="D827" t="str">
            <v>EX</v>
          </cell>
          <cell r="F827" t="str">
            <v>03082920</v>
          </cell>
          <cell r="G827">
            <v>11</v>
          </cell>
          <cell r="H827" t="str">
            <v xml:space="preserve"> គ្រឿងឧបភោគ បរិភោគ</v>
          </cell>
        </row>
        <row r="828">
          <cell r="A828" t="str">
            <v>55102000</v>
          </cell>
          <cell r="B828">
            <v>4</v>
          </cell>
          <cell r="C828" t="str">
            <v>ផលិតផល​វាយនភណ្ឌផ្សេងទៀត</v>
          </cell>
          <cell r="D828" t="str">
            <v>EX</v>
          </cell>
          <cell r="F828" t="str">
            <v>03082930</v>
          </cell>
          <cell r="G828">
            <v>11</v>
          </cell>
          <cell r="H828" t="str">
            <v xml:space="preserve"> គ្រឿងឧបភោគ បរិភោគ</v>
          </cell>
        </row>
        <row r="829">
          <cell r="A829" t="str">
            <v>55103000</v>
          </cell>
          <cell r="B829">
            <v>4</v>
          </cell>
          <cell r="C829" t="str">
            <v>ផលិតផល​វាយនភណ្ឌផ្សេងទៀត</v>
          </cell>
          <cell r="D829" t="str">
            <v>EX</v>
          </cell>
          <cell r="F829" t="str">
            <v>03083010</v>
          </cell>
          <cell r="G829">
            <v>11</v>
          </cell>
          <cell r="H829" t="str">
            <v xml:space="preserve"> គ្រឿងឧបភោគ បរិភោគ</v>
          </cell>
        </row>
        <row r="830">
          <cell r="A830" t="str">
            <v>55109000</v>
          </cell>
          <cell r="B830">
            <v>4</v>
          </cell>
          <cell r="C830" t="str">
            <v>ផលិតផល​វាយនភណ្ឌផ្សេងទៀត</v>
          </cell>
          <cell r="D830" t="str">
            <v>EX</v>
          </cell>
          <cell r="F830" t="str">
            <v>03083020</v>
          </cell>
          <cell r="G830">
            <v>11</v>
          </cell>
          <cell r="H830" t="str">
            <v xml:space="preserve"> គ្រឿងឧបភោគ បរិភោគ</v>
          </cell>
        </row>
        <row r="831">
          <cell r="A831" t="str">
            <v>55111010</v>
          </cell>
          <cell r="B831">
            <v>4</v>
          </cell>
          <cell r="C831" t="str">
            <v>ផលិតផល​វាយនភណ្ឌផ្សេងទៀត</v>
          </cell>
          <cell r="D831" t="str">
            <v>EX</v>
          </cell>
          <cell r="F831" t="str">
            <v>03083030</v>
          </cell>
          <cell r="G831">
            <v>11</v>
          </cell>
          <cell r="H831" t="str">
            <v xml:space="preserve"> គ្រឿងឧបភោគ បរិភោគ</v>
          </cell>
        </row>
        <row r="832">
          <cell r="A832" t="str">
            <v>55111090</v>
          </cell>
          <cell r="B832">
            <v>4</v>
          </cell>
          <cell r="C832" t="str">
            <v>ផលិតផល​វាយនភណ្ឌផ្សេងទៀត</v>
          </cell>
          <cell r="D832" t="str">
            <v>EX</v>
          </cell>
          <cell r="F832" t="str">
            <v>03083040</v>
          </cell>
          <cell r="G832">
            <v>11</v>
          </cell>
          <cell r="H832" t="str">
            <v xml:space="preserve"> គ្រឿងឧបភោគ បរិភោគ</v>
          </cell>
        </row>
        <row r="833">
          <cell r="A833" t="str">
            <v>55112010</v>
          </cell>
          <cell r="B833">
            <v>4</v>
          </cell>
          <cell r="C833" t="str">
            <v>ផលិតផល​វាយនភណ្ឌផ្សេងទៀត</v>
          </cell>
          <cell r="D833" t="str">
            <v>EX</v>
          </cell>
          <cell r="F833" t="str">
            <v>03083050</v>
          </cell>
          <cell r="G833">
            <v>11</v>
          </cell>
          <cell r="H833" t="str">
            <v xml:space="preserve"> គ្រឿងឧបភោគ បរិភោគ</v>
          </cell>
        </row>
        <row r="834">
          <cell r="A834" t="str">
            <v>55112090</v>
          </cell>
          <cell r="B834">
            <v>4</v>
          </cell>
          <cell r="C834" t="str">
            <v>ផលិតផល​វាយនភណ្ឌផ្សេងទៀត</v>
          </cell>
          <cell r="D834" t="str">
            <v>EX</v>
          </cell>
          <cell r="F834" t="str">
            <v>03089010</v>
          </cell>
          <cell r="G834">
            <v>11</v>
          </cell>
          <cell r="H834" t="str">
            <v xml:space="preserve"> គ្រឿងឧបភោគ បរិភោគ</v>
          </cell>
        </row>
        <row r="835">
          <cell r="A835" t="str">
            <v>55113000</v>
          </cell>
          <cell r="B835">
            <v>4</v>
          </cell>
          <cell r="C835" t="str">
            <v>ផលិតផល​វាយនភណ្ឌផ្សេងទៀត</v>
          </cell>
          <cell r="D835" t="str">
            <v>EX</v>
          </cell>
          <cell r="F835" t="str">
            <v>03089020</v>
          </cell>
          <cell r="G835">
            <v>11</v>
          </cell>
          <cell r="H835" t="str">
            <v xml:space="preserve"> គ្រឿងឧបភោគ បរិភោគ</v>
          </cell>
        </row>
        <row r="836">
          <cell r="A836" t="str">
            <v>55121100</v>
          </cell>
          <cell r="B836">
            <v>4</v>
          </cell>
          <cell r="C836" t="str">
            <v>ផលិតផល​វាយនភណ្ឌផ្សេងទៀត</v>
          </cell>
          <cell r="D836" t="str">
            <v>EX</v>
          </cell>
          <cell r="F836" t="str">
            <v>03089030</v>
          </cell>
          <cell r="G836">
            <v>11</v>
          </cell>
          <cell r="H836" t="str">
            <v xml:space="preserve"> គ្រឿងឧបភោគ បរិភោគ</v>
          </cell>
        </row>
        <row r="837">
          <cell r="A837" t="str">
            <v>55121900</v>
          </cell>
          <cell r="B837">
            <v>4</v>
          </cell>
          <cell r="C837" t="str">
            <v>ផលិតផល​វាយនភណ្ឌផ្សេងទៀត</v>
          </cell>
          <cell r="D837" t="str">
            <v>EX</v>
          </cell>
          <cell r="F837" t="str">
            <v>03089040</v>
          </cell>
          <cell r="G837">
            <v>11</v>
          </cell>
          <cell r="H837" t="str">
            <v xml:space="preserve"> គ្រឿងឧបភោគ បរិភោគ</v>
          </cell>
        </row>
        <row r="838">
          <cell r="A838" t="str">
            <v>55122100</v>
          </cell>
          <cell r="B838">
            <v>4</v>
          </cell>
          <cell r="C838" t="str">
            <v>ផលិតផល​វាយនភណ្ឌផ្សេងទៀត</v>
          </cell>
          <cell r="D838" t="str">
            <v>EX</v>
          </cell>
          <cell r="F838" t="str">
            <v>03089050</v>
          </cell>
          <cell r="G838">
            <v>11</v>
          </cell>
          <cell r="H838" t="str">
            <v xml:space="preserve"> គ្រឿងឧបភោគ បរិភោគ</v>
          </cell>
        </row>
        <row r="839">
          <cell r="A839" t="str">
            <v>55122900</v>
          </cell>
          <cell r="B839">
            <v>4</v>
          </cell>
          <cell r="C839" t="str">
            <v>ផលិតផល​វាយនភណ្ឌផ្សេងទៀត</v>
          </cell>
          <cell r="D839" t="str">
            <v>EX</v>
          </cell>
          <cell r="F839" t="str">
            <v>03091000</v>
          </cell>
          <cell r="G839">
            <v>11</v>
          </cell>
          <cell r="H839" t="str">
            <v xml:space="preserve"> គ្រឿងឧបភោគ បរិភោគ</v>
          </cell>
        </row>
        <row r="840">
          <cell r="A840" t="str">
            <v>55129100</v>
          </cell>
          <cell r="B840">
            <v>4</v>
          </cell>
          <cell r="C840" t="str">
            <v>ផលិតផល​វាយនភណ្ឌផ្សេងទៀត</v>
          </cell>
          <cell r="D840" t="str">
            <v>EX</v>
          </cell>
          <cell r="F840" t="str">
            <v>03099011</v>
          </cell>
          <cell r="G840">
            <v>11</v>
          </cell>
          <cell r="H840" t="str">
            <v xml:space="preserve"> គ្រឿងឧបភោគ បរិភោគ</v>
          </cell>
        </row>
        <row r="841">
          <cell r="A841" t="str">
            <v>55129900</v>
          </cell>
          <cell r="B841">
            <v>4</v>
          </cell>
          <cell r="C841" t="str">
            <v>ផលិតផល​វាយនភណ្ឌផ្សេងទៀត</v>
          </cell>
          <cell r="D841" t="str">
            <v>EX</v>
          </cell>
          <cell r="F841" t="str">
            <v>03099012</v>
          </cell>
          <cell r="G841">
            <v>11</v>
          </cell>
          <cell r="H841" t="str">
            <v xml:space="preserve"> គ្រឿងឧបភោគ បរិភោគ</v>
          </cell>
        </row>
        <row r="842">
          <cell r="A842" t="str">
            <v>55131100</v>
          </cell>
          <cell r="B842">
            <v>4</v>
          </cell>
          <cell r="C842" t="str">
            <v>ផលិតផល​វាយនភណ្ឌផ្សេងទៀត</v>
          </cell>
          <cell r="D842" t="str">
            <v>EX</v>
          </cell>
          <cell r="F842" t="str">
            <v>03099019</v>
          </cell>
          <cell r="G842">
            <v>11</v>
          </cell>
          <cell r="H842" t="str">
            <v xml:space="preserve"> គ្រឿងឧបភោគ បរិភោគ</v>
          </cell>
        </row>
        <row r="843">
          <cell r="A843" t="str">
            <v>55131200</v>
          </cell>
          <cell r="B843">
            <v>4</v>
          </cell>
          <cell r="C843" t="str">
            <v>ផលិតផល​វាយនភណ្ឌផ្សេងទៀត</v>
          </cell>
          <cell r="D843" t="str">
            <v>EX</v>
          </cell>
          <cell r="F843" t="str">
            <v>03099021</v>
          </cell>
          <cell r="G843">
            <v>11</v>
          </cell>
          <cell r="H843" t="str">
            <v xml:space="preserve"> គ្រឿងឧបភោគ បរិភោគ</v>
          </cell>
        </row>
        <row r="844">
          <cell r="A844" t="str">
            <v>55131300</v>
          </cell>
          <cell r="B844">
            <v>4</v>
          </cell>
          <cell r="C844" t="str">
            <v>ផលិតផល​វាយនភណ្ឌផ្សេងទៀត</v>
          </cell>
          <cell r="D844" t="str">
            <v>EX</v>
          </cell>
          <cell r="F844" t="str">
            <v>03099022</v>
          </cell>
          <cell r="G844">
            <v>11</v>
          </cell>
          <cell r="H844" t="str">
            <v xml:space="preserve"> គ្រឿងឧបភោគ បរិភោគ</v>
          </cell>
        </row>
        <row r="845">
          <cell r="A845" t="str">
            <v>55131900</v>
          </cell>
          <cell r="B845">
            <v>4</v>
          </cell>
          <cell r="C845" t="str">
            <v>ផលិតផល​វាយនភណ្ឌផ្សេងទៀត</v>
          </cell>
          <cell r="D845" t="str">
            <v>EX</v>
          </cell>
          <cell r="F845" t="str">
            <v>03099029</v>
          </cell>
          <cell r="G845">
            <v>11</v>
          </cell>
          <cell r="H845" t="str">
            <v xml:space="preserve"> គ្រឿងឧបភោគ បរិភោគ</v>
          </cell>
        </row>
        <row r="846">
          <cell r="A846" t="str">
            <v>55132100</v>
          </cell>
          <cell r="B846">
            <v>4</v>
          </cell>
          <cell r="C846" t="str">
            <v>ផលិតផល​វាយនភណ្ឌផ្សេងទៀត</v>
          </cell>
          <cell r="D846" t="str">
            <v>EX</v>
          </cell>
          <cell r="F846" t="str">
            <v>03099090</v>
          </cell>
          <cell r="G846">
            <v>11</v>
          </cell>
          <cell r="H846" t="str">
            <v xml:space="preserve"> គ្រឿងឧបភោគ បរិភោគ</v>
          </cell>
        </row>
        <row r="847">
          <cell r="A847" t="str">
            <v>55132300</v>
          </cell>
          <cell r="B847">
            <v>4</v>
          </cell>
          <cell r="C847" t="str">
            <v>ផលិតផល​វាយនភណ្ឌផ្សេងទៀត</v>
          </cell>
          <cell r="D847" t="str">
            <v>EX</v>
          </cell>
          <cell r="F847" t="str">
            <v>04011010</v>
          </cell>
          <cell r="G847">
            <v>11</v>
          </cell>
          <cell r="H847" t="str">
            <v xml:space="preserve"> គ្រឿងឧបភោគ បរិភោគ</v>
          </cell>
        </row>
        <row r="848">
          <cell r="A848" t="str">
            <v>55132900</v>
          </cell>
          <cell r="B848">
            <v>4</v>
          </cell>
          <cell r="C848" t="str">
            <v>ផលិតផល​វាយនភណ្ឌផ្សេងទៀត</v>
          </cell>
          <cell r="D848" t="str">
            <v>EX</v>
          </cell>
          <cell r="F848" t="str">
            <v>04011090</v>
          </cell>
          <cell r="G848">
            <v>11</v>
          </cell>
          <cell r="H848" t="str">
            <v xml:space="preserve"> គ្រឿងឧបភោគ បរិភោគ</v>
          </cell>
        </row>
        <row r="849">
          <cell r="A849" t="str">
            <v>55133100</v>
          </cell>
          <cell r="B849">
            <v>4</v>
          </cell>
          <cell r="C849" t="str">
            <v>ផលិតផល​វាយនភណ្ឌផ្សេងទៀត</v>
          </cell>
          <cell r="D849" t="str">
            <v>EX</v>
          </cell>
          <cell r="F849" t="str">
            <v>04012010</v>
          </cell>
          <cell r="G849">
            <v>11</v>
          </cell>
          <cell r="H849" t="str">
            <v xml:space="preserve"> គ្រឿងឧបភោគ បរិភោគ</v>
          </cell>
        </row>
        <row r="850">
          <cell r="A850" t="str">
            <v>55133900</v>
          </cell>
          <cell r="B850">
            <v>4</v>
          </cell>
          <cell r="C850" t="str">
            <v>ផលិតផល​វាយនភណ្ឌផ្សេងទៀត</v>
          </cell>
          <cell r="D850" t="str">
            <v>EX</v>
          </cell>
          <cell r="F850" t="str">
            <v>04012090</v>
          </cell>
          <cell r="G850">
            <v>11</v>
          </cell>
          <cell r="H850" t="str">
            <v xml:space="preserve"> គ្រឿងឧបភោគ បរិភោគ</v>
          </cell>
        </row>
        <row r="851">
          <cell r="A851" t="str">
            <v>55134100</v>
          </cell>
          <cell r="B851">
            <v>4</v>
          </cell>
          <cell r="C851" t="str">
            <v>ផលិតផល​វាយនភណ្ឌផ្សេងទៀត</v>
          </cell>
          <cell r="D851" t="str">
            <v>EX</v>
          </cell>
          <cell r="F851" t="str">
            <v>04014010</v>
          </cell>
          <cell r="G851">
            <v>11</v>
          </cell>
          <cell r="H851" t="str">
            <v xml:space="preserve"> គ្រឿងឧបភោគ បរិភោគ</v>
          </cell>
        </row>
        <row r="852">
          <cell r="A852" t="str">
            <v>55134900</v>
          </cell>
          <cell r="B852">
            <v>4</v>
          </cell>
          <cell r="C852" t="str">
            <v>ផលិតផល​វាយនភណ្ឌផ្សេងទៀត</v>
          </cell>
          <cell r="D852" t="str">
            <v>EX</v>
          </cell>
          <cell r="F852" t="str">
            <v>04014020</v>
          </cell>
          <cell r="G852">
            <v>11</v>
          </cell>
          <cell r="H852" t="str">
            <v xml:space="preserve"> គ្រឿងឧបភោគ បរិភោគ</v>
          </cell>
        </row>
        <row r="853">
          <cell r="A853" t="str">
            <v>55141100</v>
          </cell>
          <cell r="B853">
            <v>4</v>
          </cell>
          <cell r="C853" t="str">
            <v>ផលិតផល​វាយនភណ្ឌផ្សេងទៀត</v>
          </cell>
          <cell r="D853" t="str">
            <v>EX</v>
          </cell>
          <cell r="F853" t="str">
            <v>04014090</v>
          </cell>
          <cell r="G853">
            <v>11</v>
          </cell>
          <cell r="H853" t="str">
            <v xml:space="preserve"> គ្រឿងឧបភោគ បរិភោគ</v>
          </cell>
        </row>
        <row r="854">
          <cell r="A854" t="str">
            <v>55141200</v>
          </cell>
          <cell r="B854">
            <v>4</v>
          </cell>
          <cell r="C854" t="str">
            <v>ផលិតផល​វាយនភណ្ឌផ្សេងទៀត</v>
          </cell>
          <cell r="D854" t="str">
            <v>EX</v>
          </cell>
          <cell r="F854" t="str">
            <v>04015010</v>
          </cell>
          <cell r="G854">
            <v>11</v>
          </cell>
          <cell r="H854" t="str">
            <v xml:space="preserve"> គ្រឿងឧបភោគ បរិភោគ</v>
          </cell>
        </row>
        <row r="855">
          <cell r="A855" t="str">
            <v>55141900</v>
          </cell>
          <cell r="B855">
            <v>4</v>
          </cell>
          <cell r="C855" t="str">
            <v>ផលិតផល​វាយនភណ្ឌផ្សេងទៀត</v>
          </cell>
          <cell r="D855" t="str">
            <v>EX</v>
          </cell>
          <cell r="F855" t="str">
            <v>04015090</v>
          </cell>
          <cell r="G855">
            <v>11</v>
          </cell>
          <cell r="H855" t="str">
            <v xml:space="preserve"> គ្រឿងឧបភោគ បរិភោគ</v>
          </cell>
        </row>
        <row r="856">
          <cell r="A856" t="str">
            <v>55142100</v>
          </cell>
          <cell r="B856">
            <v>4</v>
          </cell>
          <cell r="C856" t="str">
            <v>ផលិតផល​វាយនភណ្ឌផ្សេងទៀត</v>
          </cell>
          <cell r="D856" t="str">
            <v>EX</v>
          </cell>
          <cell r="F856" t="str">
            <v>04021041</v>
          </cell>
          <cell r="G856">
            <v>11</v>
          </cell>
          <cell r="H856" t="str">
            <v xml:space="preserve"> គ្រឿងឧបភោគ បរិភោគ</v>
          </cell>
        </row>
        <row r="857">
          <cell r="A857" t="str">
            <v>55142200</v>
          </cell>
          <cell r="B857">
            <v>4</v>
          </cell>
          <cell r="C857" t="str">
            <v>ផលិតផល​វាយនភណ្ឌផ្សេងទៀត</v>
          </cell>
          <cell r="D857" t="str">
            <v>EX</v>
          </cell>
          <cell r="F857" t="str">
            <v>04021042</v>
          </cell>
          <cell r="G857">
            <v>11</v>
          </cell>
          <cell r="H857" t="str">
            <v xml:space="preserve"> គ្រឿងឧបភោគ បរិភោគ</v>
          </cell>
        </row>
        <row r="858">
          <cell r="A858" t="str">
            <v>55142300</v>
          </cell>
          <cell r="B858">
            <v>4</v>
          </cell>
          <cell r="C858" t="str">
            <v>ផលិតផល​វាយនភណ្ឌផ្សេងទៀត</v>
          </cell>
          <cell r="D858" t="str">
            <v>EX</v>
          </cell>
          <cell r="F858" t="str">
            <v>04021049</v>
          </cell>
          <cell r="G858">
            <v>11</v>
          </cell>
          <cell r="H858" t="str">
            <v xml:space="preserve"> គ្រឿងឧបភោគ បរិភោគ</v>
          </cell>
        </row>
        <row r="859">
          <cell r="A859" t="str">
            <v>55142900</v>
          </cell>
          <cell r="B859">
            <v>4</v>
          </cell>
          <cell r="C859" t="str">
            <v>ផលិតផល​វាយនភណ្ឌផ្សេងទៀត</v>
          </cell>
          <cell r="D859" t="str">
            <v>EX</v>
          </cell>
          <cell r="F859" t="str">
            <v>04021091</v>
          </cell>
          <cell r="G859">
            <v>11</v>
          </cell>
          <cell r="H859" t="str">
            <v xml:space="preserve"> គ្រឿងឧបភោគ បរិភោគ</v>
          </cell>
        </row>
        <row r="860">
          <cell r="A860" t="str">
            <v>55143000</v>
          </cell>
          <cell r="B860">
            <v>4</v>
          </cell>
          <cell r="C860" t="str">
            <v>ផលិតផល​វាយនភណ្ឌផ្សេងទៀត</v>
          </cell>
          <cell r="D860" t="str">
            <v>EX</v>
          </cell>
          <cell r="F860" t="str">
            <v>04021092</v>
          </cell>
          <cell r="G860">
            <v>11</v>
          </cell>
          <cell r="H860" t="str">
            <v xml:space="preserve"> គ្រឿងឧបភោគ បរិភោគ</v>
          </cell>
        </row>
        <row r="861">
          <cell r="A861" t="str">
            <v>55144100</v>
          </cell>
          <cell r="B861">
            <v>4</v>
          </cell>
          <cell r="C861" t="str">
            <v>ផលិតផល​វាយនភណ្ឌផ្សេងទៀត</v>
          </cell>
          <cell r="D861" t="str">
            <v>EX</v>
          </cell>
          <cell r="F861" t="str">
            <v>04021099</v>
          </cell>
          <cell r="G861">
            <v>11</v>
          </cell>
          <cell r="H861" t="str">
            <v xml:space="preserve"> គ្រឿងឧបភោគ បរិភោគ</v>
          </cell>
        </row>
        <row r="862">
          <cell r="A862" t="str">
            <v>55144200</v>
          </cell>
          <cell r="B862">
            <v>4</v>
          </cell>
          <cell r="C862" t="str">
            <v>ផលិតផល​វាយនភណ្ឌផ្សេងទៀត</v>
          </cell>
          <cell r="D862" t="str">
            <v>EX</v>
          </cell>
          <cell r="F862" t="str">
            <v>04022120</v>
          </cell>
          <cell r="G862">
            <v>11</v>
          </cell>
          <cell r="H862" t="str">
            <v xml:space="preserve"> គ្រឿងឧបភោគ បរិភោគ</v>
          </cell>
        </row>
        <row r="863">
          <cell r="A863" t="str">
            <v>55144300</v>
          </cell>
          <cell r="B863">
            <v>4</v>
          </cell>
          <cell r="C863" t="str">
            <v>ផលិតផល​វាយនភណ្ឌផ្សេងទៀត</v>
          </cell>
          <cell r="D863" t="str">
            <v>EX</v>
          </cell>
          <cell r="F863" t="str">
            <v>04022130</v>
          </cell>
          <cell r="G863">
            <v>11</v>
          </cell>
          <cell r="H863" t="str">
            <v xml:space="preserve"> គ្រឿងឧបភោគ បរិភោគ</v>
          </cell>
        </row>
        <row r="864">
          <cell r="A864" t="str">
            <v>55144900</v>
          </cell>
          <cell r="B864">
            <v>4</v>
          </cell>
          <cell r="C864" t="str">
            <v>ផលិតផល​វាយនភណ្ឌផ្សេងទៀត</v>
          </cell>
          <cell r="D864" t="str">
            <v>EX</v>
          </cell>
          <cell r="F864" t="str">
            <v>04022190</v>
          </cell>
          <cell r="G864">
            <v>11</v>
          </cell>
          <cell r="H864" t="str">
            <v xml:space="preserve"> គ្រឿងឧបភោគ បរិភោគ</v>
          </cell>
        </row>
        <row r="865">
          <cell r="A865" t="str">
            <v>55151100</v>
          </cell>
          <cell r="B865">
            <v>4</v>
          </cell>
          <cell r="C865" t="str">
            <v>ផលិតផល​វាយនភណ្ឌផ្សេងទៀត</v>
          </cell>
          <cell r="D865" t="str">
            <v>EX</v>
          </cell>
          <cell r="F865" t="str">
            <v>04022920</v>
          </cell>
          <cell r="G865">
            <v>11</v>
          </cell>
          <cell r="H865" t="str">
            <v xml:space="preserve"> គ្រឿងឧបភោគ បរិភោគ</v>
          </cell>
        </row>
        <row r="866">
          <cell r="A866" t="str">
            <v>55151200</v>
          </cell>
          <cell r="B866">
            <v>4</v>
          </cell>
          <cell r="C866" t="str">
            <v>ផលិតផល​វាយនភណ្ឌផ្សេងទៀត</v>
          </cell>
          <cell r="D866" t="str">
            <v>EX</v>
          </cell>
          <cell r="F866" t="str">
            <v>04022930</v>
          </cell>
          <cell r="G866">
            <v>11</v>
          </cell>
          <cell r="H866" t="str">
            <v xml:space="preserve"> គ្រឿងឧបភោគ បរិភោគ</v>
          </cell>
        </row>
        <row r="867">
          <cell r="A867" t="str">
            <v>55151300</v>
          </cell>
          <cell r="B867">
            <v>4</v>
          </cell>
          <cell r="C867" t="str">
            <v>ផលិតផល​វាយនភណ្ឌផ្សេងទៀត</v>
          </cell>
          <cell r="D867" t="str">
            <v>EX</v>
          </cell>
          <cell r="F867" t="str">
            <v>04022990</v>
          </cell>
          <cell r="G867">
            <v>11</v>
          </cell>
          <cell r="H867" t="str">
            <v xml:space="preserve"> គ្រឿងឧបភោគ បរិភោគ</v>
          </cell>
        </row>
        <row r="868">
          <cell r="A868" t="str">
            <v>55151900</v>
          </cell>
          <cell r="B868">
            <v>4</v>
          </cell>
          <cell r="C868" t="str">
            <v>ផលិតផល​វាយនភណ្ឌផ្សេងទៀត</v>
          </cell>
          <cell r="D868" t="str">
            <v>EX</v>
          </cell>
          <cell r="F868" t="str">
            <v>04029100</v>
          </cell>
          <cell r="G868">
            <v>11</v>
          </cell>
          <cell r="H868" t="str">
            <v xml:space="preserve"> គ្រឿងឧបភោគ បរិភោគ</v>
          </cell>
        </row>
        <row r="869">
          <cell r="A869" t="str">
            <v>55152100</v>
          </cell>
          <cell r="B869">
            <v>4</v>
          </cell>
          <cell r="C869" t="str">
            <v>ផលិតផល​វាយនភណ្ឌផ្សេងទៀត</v>
          </cell>
          <cell r="D869" t="str">
            <v>EX</v>
          </cell>
          <cell r="F869" t="str">
            <v>04029900</v>
          </cell>
          <cell r="G869">
            <v>11</v>
          </cell>
          <cell r="H869" t="str">
            <v xml:space="preserve"> គ្រឿងឧបភោគ បរិភោគ</v>
          </cell>
        </row>
        <row r="870">
          <cell r="A870" t="str">
            <v>55152200</v>
          </cell>
          <cell r="B870">
            <v>4</v>
          </cell>
          <cell r="C870" t="str">
            <v>ផលិតផល​វាយនភណ្ឌផ្សេងទៀត</v>
          </cell>
          <cell r="D870" t="str">
            <v>EX</v>
          </cell>
          <cell r="F870" t="str">
            <v>04032011</v>
          </cell>
          <cell r="G870">
            <v>11</v>
          </cell>
          <cell r="H870" t="str">
            <v xml:space="preserve"> គ្រឿងឧបភោគ បរិភោគ</v>
          </cell>
        </row>
        <row r="871">
          <cell r="A871" t="str">
            <v>55152900</v>
          </cell>
          <cell r="B871">
            <v>4</v>
          </cell>
          <cell r="C871" t="str">
            <v>ផលិតផល​វាយនភណ្ឌផ្សេងទៀត</v>
          </cell>
          <cell r="D871" t="str">
            <v>EX</v>
          </cell>
          <cell r="F871" t="str">
            <v>04032019</v>
          </cell>
          <cell r="G871">
            <v>11</v>
          </cell>
          <cell r="H871" t="str">
            <v xml:space="preserve"> គ្រឿងឧបភោគ បរិភោគ</v>
          </cell>
        </row>
        <row r="872">
          <cell r="A872" t="str">
            <v>55159100</v>
          </cell>
          <cell r="B872">
            <v>4</v>
          </cell>
          <cell r="C872" t="str">
            <v>ផលិតផល​វាយនភណ្ឌផ្សេងទៀត</v>
          </cell>
          <cell r="D872" t="str">
            <v>EX</v>
          </cell>
          <cell r="F872" t="str">
            <v>04032091</v>
          </cell>
          <cell r="G872">
            <v>11</v>
          </cell>
          <cell r="H872" t="str">
            <v xml:space="preserve"> គ្រឿងឧបភោគ បរិភោគ</v>
          </cell>
        </row>
        <row r="873">
          <cell r="A873" t="str">
            <v>55159910</v>
          </cell>
          <cell r="B873">
            <v>4</v>
          </cell>
          <cell r="C873" t="str">
            <v>ផលិតផល​វាយនភណ្ឌផ្សេងទៀត</v>
          </cell>
          <cell r="D873" t="str">
            <v>EX</v>
          </cell>
          <cell r="F873" t="str">
            <v>04032099</v>
          </cell>
          <cell r="G873">
            <v>11</v>
          </cell>
          <cell r="H873" t="str">
            <v xml:space="preserve"> គ្រឿងឧបភោគ បរិភោគ</v>
          </cell>
        </row>
        <row r="874">
          <cell r="A874" t="str">
            <v>55159990</v>
          </cell>
          <cell r="B874">
            <v>4</v>
          </cell>
          <cell r="C874" t="str">
            <v>ផលិតផល​វាយនភណ្ឌផ្សេងទៀត</v>
          </cell>
          <cell r="D874" t="str">
            <v>EX</v>
          </cell>
          <cell r="F874" t="str">
            <v>04039010</v>
          </cell>
          <cell r="G874">
            <v>11</v>
          </cell>
          <cell r="H874" t="str">
            <v xml:space="preserve"> គ្រឿងឧបភោគ បរិភោគ</v>
          </cell>
        </row>
        <row r="875">
          <cell r="A875" t="str">
            <v>55161100</v>
          </cell>
          <cell r="B875">
            <v>4</v>
          </cell>
          <cell r="C875" t="str">
            <v>ផលិតផល​វាយនភណ្ឌផ្សេងទៀត</v>
          </cell>
          <cell r="D875" t="str">
            <v>EX</v>
          </cell>
          <cell r="F875" t="str">
            <v>04039090</v>
          </cell>
          <cell r="G875">
            <v>11</v>
          </cell>
          <cell r="H875" t="str">
            <v xml:space="preserve"> គ្រឿងឧបភោគ បរិភោគ</v>
          </cell>
        </row>
        <row r="876">
          <cell r="A876" t="str">
            <v>55161200</v>
          </cell>
          <cell r="B876">
            <v>4</v>
          </cell>
          <cell r="C876" t="str">
            <v>ផលិតផល​វាយនភណ្ឌផ្សេងទៀត</v>
          </cell>
          <cell r="D876" t="str">
            <v>EX</v>
          </cell>
          <cell r="F876" t="str">
            <v>04041011</v>
          </cell>
          <cell r="G876">
            <v>11</v>
          </cell>
          <cell r="H876" t="str">
            <v xml:space="preserve"> គ្រឿងឧបភោគ បរិភោគ</v>
          </cell>
        </row>
        <row r="877">
          <cell r="A877" t="str">
            <v>55161300</v>
          </cell>
          <cell r="B877">
            <v>4</v>
          </cell>
          <cell r="C877" t="str">
            <v>ផលិតផល​វាយនភណ្ឌផ្សេងទៀត</v>
          </cell>
          <cell r="D877" t="str">
            <v>EX</v>
          </cell>
          <cell r="F877" t="str">
            <v>04041019</v>
          </cell>
          <cell r="G877">
            <v>11</v>
          </cell>
          <cell r="H877" t="str">
            <v xml:space="preserve"> គ្រឿងឧបភោគ បរិភោគ</v>
          </cell>
        </row>
        <row r="878">
          <cell r="A878" t="str">
            <v>55161400</v>
          </cell>
          <cell r="B878">
            <v>4</v>
          </cell>
          <cell r="C878" t="str">
            <v>ផលិតផល​វាយនភណ្ឌផ្សេងទៀត</v>
          </cell>
          <cell r="D878" t="str">
            <v>EX</v>
          </cell>
          <cell r="F878" t="str">
            <v>04041091</v>
          </cell>
          <cell r="G878">
            <v>11</v>
          </cell>
          <cell r="H878" t="str">
            <v xml:space="preserve"> គ្រឿងឧបភោគ បរិភោគ</v>
          </cell>
        </row>
        <row r="879">
          <cell r="A879" t="str">
            <v>55162100</v>
          </cell>
          <cell r="B879">
            <v>4</v>
          </cell>
          <cell r="C879" t="str">
            <v>ផលិតផល​វាយនភណ្ឌផ្សេងទៀត</v>
          </cell>
          <cell r="D879" t="str">
            <v>EX</v>
          </cell>
          <cell r="F879" t="str">
            <v>04041099</v>
          </cell>
          <cell r="G879">
            <v>11</v>
          </cell>
          <cell r="H879" t="str">
            <v xml:space="preserve"> គ្រឿងឧបភោគ បរិភោគ</v>
          </cell>
        </row>
        <row r="880">
          <cell r="A880" t="str">
            <v>55162200</v>
          </cell>
          <cell r="B880">
            <v>4</v>
          </cell>
          <cell r="C880" t="str">
            <v>ផលិតផល​វាយនភណ្ឌផ្សេងទៀត</v>
          </cell>
          <cell r="D880" t="str">
            <v>EX</v>
          </cell>
          <cell r="F880" t="str">
            <v>04049000</v>
          </cell>
          <cell r="G880">
            <v>11</v>
          </cell>
          <cell r="H880" t="str">
            <v xml:space="preserve"> គ្រឿងឧបភោគ បរិភោគ</v>
          </cell>
        </row>
        <row r="881">
          <cell r="A881" t="str">
            <v>55162300</v>
          </cell>
          <cell r="B881">
            <v>4</v>
          </cell>
          <cell r="C881" t="str">
            <v>ផលិតផល​វាយនភណ្ឌផ្សេងទៀត</v>
          </cell>
          <cell r="D881" t="str">
            <v>EX</v>
          </cell>
          <cell r="F881" t="str">
            <v>04051000</v>
          </cell>
          <cell r="G881">
            <v>11</v>
          </cell>
          <cell r="H881" t="str">
            <v xml:space="preserve"> គ្រឿងឧបភោគ បរិភោគ</v>
          </cell>
        </row>
        <row r="882">
          <cell r="A882" t="str">
            <v>55162400</v>
          </cell>
          <cell r="B882">
            <v>4</v>
          </cell>
          <cell r="C882" t="str">
            <v>ផលិតផល​វាយនភណ្ឌផ្សេងទៀត</v>
          </cell>
          <cell r="D882" t="str">
            <v>EX</v>
          </cell>
          <cell r="F882" t="str">
            <v>04052000</v>
          </cell>
          <cell r="G882">
            <v>11</v>
          </cell>
          <cell r="H882" t="str">
            <v xml:space="preserve"> គ្រឿងឧបភោគ បរិភោគ</v>
          </cell>
        </row>
        <row r="883">
          <cell r="A883" t="str">
            <v>55163100</v>
          </cell>
          <cell r="B883">
            <v>4</v>
          </cell>
          <cell r="C883" t="str">
            <v>ផលិតផល​វាយនភណ្ឌផ្សេងទៀត</v>
          </cell>
          <cell r="D883" t="str">
            <v>EX</v>
          </cell>
          <cell r="F883" t="str">
            <v>04059010</v>
          </cell>
          <cell r="G883">
            <v>11</v>
          </cell>
          <cell r="H883" t="str">
            <v xml:space="preserve"> គ្រឿងឧបភោគ បរិភោគ</v>
          </cell>
        </row>
        <row r="884">
          <cell r="A884" t="str">
            <v>55163200</v>
          </cell>
          <cell r="B884">
            <v>4</v>
          </cell>
          <cell r="C884" t="str">
            <v>ផលិតផល​វាយនភណ្ឌផ្សេងទៀត</v>
          </cell>
          <cell r="D884" t="str">
            <v>EX</v>
          </cell>
          <cell r="F884" t="str">
            <v>04059020</v>
          </cell>
          <cell r="G884">
            <v>11</v>
          </cell>
          <cell r="H884" t="str">
            <v xml:space="preserve"> គ្រឿងឧបភោគ បរិភោគ</v>
          </cell>
        </row>
        <row r="885">
          <cell r="A885" t="str">
            <v>55163300</v>
          </cell>
          <cell r="B885">
            <v>4</v>
          </cell>
          <cell r="C885" t="str">
            <v>ផលិតផល​វាយនភណ្ឌផ្សេងទៀត</v>
          </cell>
          <cell r="D885" t="str">
            <v>EX</v>
          </cell>
          <cell r="F885" t="str">
            <v>04059030</v>
          </cell>
          <cell r="G885">
            <v>11</v>
          </cell>
          <cell r="H885" t="str">
            <v xml:space="preserve"> គ្រឿងឧបភោគ បរិភោគ</v>
          </cell>
        </row>
        <row r="886">
          <cell r="A886" t="str">
            <v>55163400</v>
          </cell>
          <cell r="B886">
            <v>4</v>
          </cell>
          <cell r="C886" t="str">
            <v>ផលិតផល​វាយនភណ្ឌផ្សេងទៀត</v>
          </cell>
          <cell r="D886" t="str">
            <v>EX</v>
          </cell>
          <cell r="F886" t="str">
            <v>04059090</v>
          </cell>
          <cell r="G886">
            <v>11</v>
          </cell>
          <cell r="H886" t="str">
            <v xml:space="preserve"> គ្រឿងឧបភោគ បរិភោគ</v>
          </cell>
        </row>
        <row r="887">
          <cell r="A887" t="str">
            <v>55164100</v>
          </cell>
          <cell r="B887">
            <v>4</v>
          </cell>
          <cell r="C887" t="str">
            <v>ផលិតផល​វាយនភណ្ឌផ្សេងទៀត</v>
          </cell>
          <cell r="D887" t="str">
            <v>EX</v>
          </cell>
          <cell r="F887" t="str">
            <v>04061010</v>
          </cell>
          <cell r="G887">
            <v>11</v>
          </cell>
          <cell r="H887" t="str">
            <v xml:space="preserve"> គ្រឿងឧបភោគ បរិភោគ</v>
          </cell>
        </row>
        <row r="888">
          <cell r="A888" t="str">
            <v>55164200</v>
          </cell>
          <cell r="B888">
            <v>4</v>
          </cell>
          <cell r="C888" t="str">
            <v>ផលិតផល​វាយនភណ្ឌផ្សេងទៀត</v>
          </cell>
          <cell r="D888" t="str">
            <v>EX</v>
          </cell>
          <cell r="F888" t="str">
            <v>04061020</v>
          </cell>
          <cell r="G888">
            <v>11</v>
          </cell>
          <cell r="H888" t="str">
            <v xml:space="preserve"> គ្រឿងឧបភោគ បរិភោគ</v>
          </cell>
        </row>
        <row r="889">
          <cell r="A889" t="str">
            <v>55164300</v>
          </cell>
          <cell r="B889">
            <v>4</v>
          </cell>
          <cell r="C889" t="str">
            <v>ផលិតផល​វាយនភណ្ឌផ្សេងទៀត</v>
          </cell>
          <cell r="D889" t="str">
            <v>EX</v>
          </cell>
          <cell r="F889" t="str">
            <v>04062010</v>
          </cell>
          <cell r="G889">
            <v>11</v>
          </cell>
          <cell r="H889" t="str">
            <v xml:space="preserve"> គ្រឿងឧបភោគ បរិភោគ</v>
          </cell>
        </row>
        <row r="890">
          <cell r="A890" t="str">
            <v>55164400</v>
          </cell>
          <cell r="B890">
            <v>4</v>
          </cell>
          <cell r="C890" t="str">
            <v>ផលិតផល​វាយនភណ្ឌផ្សេងទៀត</v>
          </cell>
          <cell r="D890" t="str">
            <v>EX</v>
          </cell>
          <cell r="F890" t="str">
            <v>04062090</v>
          </cell>
          <cell r="G890">
            <v>11</v>
          </cell>
          <cell r="H890" t="str">
            <v xml:space="preserve"> គ្រឿងឧបភោគ បរិភោគ</v>
          </cell>
        </row>
        <row r="891">
          <cell r="A891" t="str">
            <v>55169100</v>
          </cell>
          <cell r="B891">
            <v>4</v>
          </cell>
          <cell r="C891" t="str">
            <v>ផលិតផល​វាយនភណ្ឌផ្សេងទៀត</v>
          </cell>
          <cell r="D891" t="str">
            <v>EX</v>
          </cell>
          <cell r="F891" t="str">
            <v>04063000</v>
          </cell>
          <cell r="G891">
            <v>11</v>
          </cell>
          <cell r="H891" t="str">
            <v xml:space="preserve"> គ្រឿងឧបភោគ បរិភោគ</v>
          </cell>
        </row>
        <row r="892">
          <cell r="A892" t="str">
            <v>55169200</v>
          </cell>
          <cell r="B892">
            <v>4</v>
          </cell>
          <cell r="C892" t="str">
            <v>ផលិតផល​វាយនភណ្ឌផ្សេងទៀត</v>
          </cell>
          <cell r="D892" t="str">
            <v>EX</v>
          </cell>
          <cell r="F892" t="str">
            <v>04064000</v>
          </cell>
          <cell r="G892">
            <v>11</v>
          </cell>
          <cell r="H892" t="str">
            <v xml:space="preserve"> គ្រឿងឧបភោគ បរិភោគ</v>
          </cell>
        </row>
        <row r="893">
          <cell r="A893" t="str">
            <v>55169300</v>
          </cell>
          <cell r="B893">
            <v>4</v>
          </cell>
          <cell r="C893" t="str">
            <v>ផលិតផល​វាយនភណ្ឌផ្សេងទៀត</v>
          </cell>
          <cell r="D893" t="str">
            <v>EX</v>
          </cell>
          <cell r="F893" t="str">
            <v>04069000</v>
          </cell>
          <cell r="G893">
            <v>11</v>
          </cell>
          <cell r="H893" t="str">
            <v xml:space="preserve"> គ្រឿងឧបភោគ បរិភោគ</v>
          </cell>
        </row>
        <row r="894">
          <cell r="A894" t="str">
            <v>55169400</v>
          </cell>
          <cell r="B894">
            <v>4</v>
          </cell>
          <cell r="C894" t="str">
            <v>ផលិតផល​វាយនភណ្ឌផ្សេងទៀត</v>
          </cell>
          <cell r="D894" t="str">
            <v>EX</v>
          </cell>
          <cell r="F894" t="str">
            <v>04071110</v>
          </cell>
          <cell r="G894">
            <v>11</v>
          </cell>
          <cell r="H894" t="str">
            <v xml:space="preserve"> គ្រឿងឧបភោគ បរិភោគ</v>
          </cell>
        </row>
        <row r="895">
          <cell r="A895" t="str">
            <v>56012100</v>
          </cell>
          <cell r="B895">
            <v>4</v>
          </cell>
          <cell r="C895" t="str">
            <v>ផលិតផល​វាយនភណ្ឌផ្សេងទៀត</v>
          </cell>
          <cell r="D895" t="str">
            <v>EX</v>
          </cell>
          <cell r="F895" t="str">
            <v>04071190</v>
          </cell>
          <cell r="G895">
            <v>11</v>
          </cell>
          <cell r="H895" t="str">
            <v xml:space="preserve"> គ្រឿងឧបភោគ បរិភោគ</v>
          </cell>
        </row>
        <row r="896">
          <cell r="A896" t="str">
            <v>56012210</v>
          </cell>
          <cell r="B896">
            <v>4</v>
          </cell>
          <cell r="C896" t="str">
            <v>ផលិតផល​វាយនភណ្ឌផ្សេងទៀត</v>
          </cell>
          <cell r="D896" t="str">
            <v>EX</v>
          </cell>
          <cell r="F896" t="str">
            <v>04071911</v>
          </cell>
          <cell r="G896">
            <v>11</v>
          </cell>
          <cell r="H896" t="str">
            <v xml:space="preserve"> គ្រឿងឧបភោគ បរិភោគ</v>
          </cell>
        </row>
        <row r="897">
          <cell r="A897" t="str">
            <v>56012290</v>
          </cell>
          <cell r="B897">
            <v>4</v>
          </cell>
          <cell r="C897" t="str">
            <v>ផលិតផល​វាយនភណ្ឌផ្សេងទៀត</v>
          </cell>
          <cell r="D897" t="str">
            <v>EX</v>
          </cell>
          <cell r="F897" t="str">
            <v>04071919</v>
          </cell>
          <cell r="G897">
            <v>11</v>
          </cell>
          <cell r="H897" t="str">
            <v xml:space="preserve"> គ្រឿងឧបភោគ បរិភោគ</v>
          </cell>
        </row>
        <row r="898">
          <cell r="A898" t="str">
            <v>56012900</v>
          </cell>
          <cell r="B898">
            <v>4</v>
          </cell>
          <cell r="C898" t="str">
            <v>ផលិតផល​វាយនភណ្ឌផ្សេងទៀត</v>
          </cell>
          <cell r="D898" t="str">
            <v>EX</v>
          </cell>
          <cell r="F898" t="str">
            <v>04071991</v>
          </cell>
          <cell r="G898">
            <v>11</v>
          </cell>
          <cell r="H898" t="str">
            <v xml:space="preserve"> គ្រឿងឧបភោគ បរិភោគ</v>
          </cell>
        </row>
        <row r="899">
          <cell r="A899" t="str">
            <v>56013010</v>
          </cell>
          <cell r="B899">
            <v>4</v>
          </cell>
          <cell r="C899" t="str">
            <v>ផលិតផល​វាយនភណ្ឌផ្សេងទៀត</v>
          </cell>
          <cell r="D899" t="str">
            <v>EX</v>
          </cell>
          <cell r="F899" t="str">
            <v>04071999</v>
          </cell>
          <cell r="G899">
            <v>11</v>
          </cell>
          <cell r="H899" t="str">
            <v xml:space="preserve"> គ្រឿងឧបភោគ បរិភោគ</v>
          </cell>
        </row>
        <row r="900">
          <cell r="A900" t="str">
            <v>56013020</v>
          </cell>
          <cell r="B900">
            <v>4</v>
          </cell>
          <cell r="C900" t="str">
            <v>ផលិតផល​វាយនភណ្ឌផ្សេងទៀត</v>
          </cell>
          <cell r="D900" t="str">
            <v>EX</v>
          </cell>
          <cell r="F900" t="str">
            <v>04072100</v>
          </cell>
          <cell r="G900">
            <v>11</v>
          </cell>
          <cell r="H900" t="str">
            <v xml:space="preserve"> គ្រឿងឧបភោគ បរិភោគ</v>
          </cell>
        </row>
        <row r="901">
          <cell r="A901" t="str">
            <v>56013090</v>
          </cell>
          <cell r="B901">
            <v>4</v>
          </cell>
          <cell r="C901" t="str">
            <v>ផលិតផល​វាយនភណ្ឌផ្សេងទៀត</v>
          </cell>
          <cell r="D901" t="str">
            <v>EX</v>
          </cell>
          <cell r="F901" t="str">
            <v>04072910</v>
          </cell>
          <cell r="G901">
            <v>11</v>
          </cell>
          <cell r="H901" t="str">
            <v xml:space="preserve"> គ្រឿងឧបភោគ បរិភោគ</v>
          </cell>
        </row>
        <row r="902">
          <cell r="A902" t="str">
            <v>56021000</v>
          </cell>
          <cell r="B902">
            <v>4</v>
          </cell>
          <cell r="C902" t="str">
            <v>ផលិតផល​វាយនភណ្ឌផ្សេងទៀត</v>
          </cell>
          <cell r="D902" t="str">
            <v>EX</v>
          </cell>
          <cell r="F902" t="str">
            <v>04072990</v>
          </cell>
          <cell r="G902">
            <v>11</v>
          </cell>
          <cell r="H902" t="str">
            <v xml:space="preserve"> គ្រឿងឧបភោគ បរិភោគ</v>
          </cell>
        </row>
        <row r="903">
          <cell r="A903" t="str">
            <v>56022100</v>
          </cell>
          <cell r="B903">
            <v>4</v>
          </cell>
          <cell r="C903" t="str">
            <v>ផលិតផល​វាយនភណ្ឌផ្សេងទៀត</v>
          </cell>
          <cell r="D903" t="str">
            <v>EX</v>
          </cell>
          <cell r="F903" t="str">
            <v>04079010</v>
          </cell>
          <cell r="G903">
            <v>11</v>
          </cell>
          <cell r="H903" t="str">
            <v xml:space="preserve"> គ្រឿងឧបភោគ បរិភោគ</v>
          </cell>
        </row>
        <row r="904">
          <cell r="A904" t="str">
            <v>56022900</v>
          </cell>
          <cell r="B904">
            <v>4</v>
          </cell>
          <cell r="C904" t="str">
            <v>ផលិតផល​វាយនភណ្ឌផ្សេងទៀត</v>
          </cell>
          <cell r="D904" t="str">
            <v>EX</v>
          </cell>
          <cell r="F904" t="str">
            <v>04079020</v>
          </cell>
          <cell r="G904">
            <v>11</v>
          </cell>
          <cell r="H904" t="str">
            <v xml:space="preserve"> គ្រឿងឧបភោគ បរិភោគ</v>
          </cell>
        </row>
        <row r="905">
          <cell r="A905" t="str">
            <v>56029000</v>
          </cell>
          <cell r="B905">
            <v>4</v>
          </cell>
          <cell r="C905" t="str">
            <v>ផលិតផល​វាយនភណ្ឌផ្សេងទៀត</v>
          </cell>
          <cell r="D905" t="str">
            <v>EX</v>
          </cell>
          <cell r="F905" t="str">
            <v>04079090</v>
          </cell>
          <cell r="G905">
            <v>11</v>
          </cell>
          <cell r="H905" t="str">
            <v xml:space="preserve"> គ្រឿងឧបភោគ បរិភោគ</v>
          </cell>
        </row>
        <row r="906">
          <cell r="A906" t="str">
            <v>56031100</v>
          </cell>
          <cell r="B906">
            <v>4</v>
          </cell>
          <cell r="C906" t="str">
            <v>ផលិតផល​វាយនភណ្ឌផ្សេងទៀត</v>
          </cell>
          <cell r="D906" t="str">
            <v>EX</v>
          </cell>
          <cell r="F906" t="str">
            <v>04081100</v>
          </cell>
          <cell r="G906">
            <v>11</v>
          </cell>
          <cell r="H906" t="str">
            <v xml:space="preserve"> គ្រឿងឧបភោគ បរិភោគ</v>
          </cell>
        </row>
        <row r="907">
          <cell r="A907" t="str">
            <v>56031200</v>
          </cell>
          <cell r="B907">
            <v>4</v>
          </cell>
          <cell r="C907" t="str">
            <v>ផលិតផល​វាយនភណ្ឌផ្សេងទៀត</v>
          </cell>
          <cell r="D907" t="str">
            <v>EX</v>
          </cell>
          <cell r="F907" t="str">
            <v>04081900</v>
          </cell>
          <cell r="G907">
            <v>11</v>
          </cell>
          <cell r="H907" t="str">
            <v xml:space="preserve"> គ្រឿងឧបភោគ បរិភោគ</v>
          </cell>
        </row>
        <row r="908">
          <cell r="A908" t="str">
            <v>56031300</v>
          </cell>
          <cell r="B908">
            <v>4</v>
          </cell>
          <cell r="C908" t="str">
            <v>ផលិតផល​វាយនភណ្ឌផ្សេងទៀត</v>
          </cell>
          <cell r="D908" t="str">
            <v>EX</v>
          </cell>
          <cell r="F908" t="str">
            <v>04089100</v>
          </cell>
          <cell r="G908">
            <v>11</v>
          </cell>
          <cell r="H908" t="str">
            <v xml:space="preserve"> គ្រឿងឧបភោគ បរិភោគ</v>
          </cell>
        </row>
        <row r="909">
          <cell r="A909" t="str">
            <v>56031400</v>
          </cell>
          <cell r="B909">
            <v>4</v>
          </cell>
          <cell r="C909" t="str">
            <v>ផលិតផល​វាយនភណ្ឌផ្សេងទៀត</v>
          </cell>
          <cell r="D909" t="str">
            <v>EX</v>
          </cell>
          <cell r="F909" t="str">
            <v>04089900</v>
          </cell>
          <cell r="G909">
            <v>11</v>
          </cell>
          <cell r="H909" t="str">
            <v xml:space="preserve"> គ្រឿងឧបភោគ បរិភោគ</v>
          </cell>
        </row>
        <row r="910">
          <cell r="A910" t="str">
            <v>56039100</v>
          </cell>
          <cell r="B910">
            <v>4</v>
          </cell>
          <cell r="C910" t="str">
            <v>ផលិតផល​វាយនភណ្ឌផ្សេងទៀត</v>
          </cell>
          <cell r="D910" t="str">
            <v>EX</v>
          </cell>
          <cell r="F910" t="str">
            <v>04090000</v>
          </cell>
          <cell r="G910">
            <v>11</v>
          </cell>
          <cell r="H910" t="str">
            <v xml:space="preserve"> គ្រឿងឧបភោគ បរិភោគ</v>
          </cell>
        </row>
        <row r="911">
          <cell r="A911" t="str">
            <v>56039200</v>
          </cell>
          <cell r="B911">
            <v>4</v>
          </cell>
          <cell r="C911" t="str">
            <v>ផលិតផល​វាយនភណ្ឌផ្សេងទៀត</v>
          </cell>
          <cell r="D911" t="str">
            <v>EX</v>
          </cell>
          <cell r="F911" t="str">
            <v>04101000</v>
          </cell>
          <cell r="G911">
            <v>11</v>
          </cell>
          <cell r="H911" t="str">
            <v xml:space="preserve"> គ្រឿងឧបភោគ បរិភោគ</v>
          </cell>
        </row>
        <row r="912">
          <cell r="A912" t="str">
            <v>56039300</v>
          </cell>
          <cell r="B912">
            <v>4</v>
          </cell>
          <cell r="C912" t="str">
            <v>ផលិតផល​វាយនភណ្ឌផ្សេងទៀត</v>
          </cell>
          <cell r="D912" t="str">
            <v>EX</v>
          </cell>
          <cell r="F912" t="str">
            <v>04109010</v>
          </cell>
          <cell r="G912">
            <v>11</v>
          </cell>
          <cell r="H912" t="str">
            <v xml:space="preserve"> គ្រឿងឧបភោគ បរិភោគ</v>
          </cell>
        </row>
        <row r="913">
          <cell r="A913" t="str">
            <v>56039400</v>
          </cell>
          <cell r="B913">
            <v>4</v>
          </cell>
          <cell r="C913" t="str">
            <v>ផលិតផល​វាយនភណ្ឌផ្សេងទៀត</v>
          </cell>
          <cell r="D913" t="str">
            <v>EX</v>
          </cell>
          <cell r="F913" t="str">
            <v>04109020</v>
          </cell>
          <cell r="G913">
            <v>11</v>
          </cell>
          <cell r="H913" t="str">
            <v xml:space="preserve"> គ្រឿងឧបភោគ បរិភោគ</v>
          </cell>
        </row>
        <row r="914">
          <cell r="A914" t="str">
            <v>56041000</v>
          </cell>
          <cell r="B914">
            <v>4</v>
          </cell>
          <cell r="C914" t="str">
            <v>ផលិតផល​វាយនភណ្ឌផ្សេងទៀត</v>
          </cell>
          <cell r="D914" t="str">
            <v>EX</v>
          </cell>
          <cell r="F914" t="str">
            <v>04109090</v>
          </cell>
          <cell r="G914">
            <v>11</v>
          </cell>
          <cell r="H914" t="str">
            <v xml:space="preserve"> គ្រឿងឧបភោគ បរិភោគ</v>
          </cell>
        </row>
        <row r="915">
          <cell r="A915" t="str">
            <v>56049010</v>
          </cell>
          <cell r="B915">
            <v>4</v>
          </cell>
          <cell r="C915" t="str">
            <v>ផលិតផល​វាយនភណ្ឌផ្សេងទៀត</v>
          </cell>
          <cell r="D915" t="str">
            <v>EX</v>
          </cell>
          <cell r="F915" t="str">
            <v>05040000</v>
          </cell>
          <cell r="G915">
            <v>11</v>
          </cell>
          <cell r="H915" t="str">
            <v xml:space="preserve"> គ្រឿងឧបភោគ បរិភោគ</v>
          </cell>
        </row>
        <row r="916">
          <cell r="A916" t="str">
            <v>56049020</v>
          </cell>
          <cell r="B916">
            <v>4</v>
          </cell>
          <cell r="C916" t="str">
            <v>ផលិតផល​វាយនភណ្ឌផ្សេងទៀត</v>
          </cell>
          <cell r="D916" t="str">
            <v>EX</v>
          </cell>
          <cell r="F916" t="str">
            <v>09011120</v>
          </cell>
          <cell r="G916">
            <v>11</v>
          </cell>
          <cell r="H916" t="str">
            <v xml:space="preserve"> គ្រឿងឧបភោគ បរិភោគ</v>
          </cell>
        </row>
        <row r="917">
          <cell r="A917" t="str">
            <v>56049030</v>
          </cell>
          <cell r="B917">
            <v>4</v>
          </cell>
          <cell r="C917" t="str">
            <v>ផលិតផល​វាយនភណ្ឌផ្សេងទៀត</v>
          </cell>
          <cell r="D917" t="str">
            <v>EX</v>
          </cell>
          <cell r="F917" t="str">
            <v>09011130</v>
          </cell>
          <cell r="G917">
            <v>11</v>
          </cell>
          <cell r="H917" t="str">
            <v xml:space="preserve"> គ្រឿងឧបភោគ បរិភោគ</v>
          </cell>
        </row>
        <row r="918">
          <cell r="A918" t="str">
            <v>56049090</v>
          </cell>
          <cell r="B918">
            <v>4</v>
          </cell>
          <cell r="C918" t="str">
            <v>ផលិតផល​វាយនភណ្ឌផ្សេងទៀត</v>
          </cell>
          <cell r="D918" t="str">
            <v>EX</v>
          </cell>
          <cell r="F918" t="str">
            <v>09011190</v>
          </cell>
          <cell r="G918">
            <v>11</v>
          </cell>
          <cell r="H918" t="str">
            <v xml:space="preserve"> គ្រឿងឧបភោគ បរិភោគ</v>
          </cell>
        </row>
        <row r="919">
          <cell r="A919" t="str">
            <v>56050000</v>
          </cell>
          <cell r="B919">
            <v>4</v>
          </cell>
          <cell r="C919" t="str">
            <v>ផលិតផល​វាយនភណ្ឌផ្សេងទៀត</v>
          </cell>
          <cell r="D919" t="str">
            <v>EX</v>
          </cell>
          <cell r="F919" t="str">
            <v>09011220</v>
          </cell>
          <cell r="G919">
            <v>11</v>
          </cell>
          <cell r="H919" t="str">
            <v xml:space="preserve"> គ្រឿងឧបភោគ បរិភោគ</v>
          </cell>
        </row>
        <row r="920">
          <cell r="A920" t="str">
            <v>56060000</v>
          </cell>
          <cell r="B920">
            <v>4</v>
          </cell>
          <cell r="C920" t="str">
            <v>ផលិតផល​វាយនភណ្ឌផ្សេងទៀត</v>
          </cell>
          <cell r="D920" t="str">
            <v>EX</v>
          </cell>
          <cell r="F920" t="str">
            <v>09011290</v>
          </cell>
          <cell r="G920">
            <v>11</v>
          </cell>
          <cell r="H920" t="str">
            <v xml:space="preserve"> គ្រឿងឧបភោគ បរិភោគ</v>
          </cell>
        </row>
        <row r="921">
          <cell r="A921" t="str">
            <v>56072100</v>
          </cell>
          <cell r="B921">
            <v>4</v>
          </cell>
          <cell r="C921" t="str">
            <v>ផលិតផល​វាយនភណ្ឌផ្សេងទៀត</v>
          </cell>
          <cell r="D921" t="str">
            <v>EX</v>
          </cell>
          <cell r="F921" t="str">
            <v>09012111</v>
          </cell>
          <cell r="G921">
            <v>11</v>
          </cell>
          <cell r="H921" t="str">
            <v xml:space="preserve"> គ្រឿងឧបភោគ បរិភោគ</v>
          </cell>
        </row>
        <row r="922">
          <cell r="A922" t="str">
            <v>56072900</v>
          </cell>
          <cell r="B922">
            <v>4</v>
          </cell>
          <cell r="C922" t="str">
            <v>ផលិតផល​វាយនភណ្ឌផ្សេងទៀត</v>
          </cell>
          <cell r="D922" t="str">
            <v>EX</v>
          </cell>
          <cell r="F922" t="str">
            <v>09012112</v>
          </cell>
          <cell r="G922">
            <v>11</v>
          </cell>
          <cell r="H922" t="str">
            <v xml:space="preserve"> គ្រឿងឧបភោគ បរិភោគ</v>
          </cell>
        </row>
        <row r="923">
          <cell r="A923" t="str">
            <v>56074100</v>
          </cell>
          <cell r="B923">
            <v>4</v>
          </cell>
          <cell r="C923" t="str">
            <v>ផលិតផល​វាយនភណ្ឌផ្សេងទៀត</v>
          </cell>
          <cell r="D923" t="str">
            <v>EX</v>
          </cell>
          <cell r="F923" t="str">
            <v>09012119</v>
          </cell>
          <cell r="G923">
            <v>11</v>
          </cell>
          <cell r="H923" t="str">
            <v xml:space="preserve"> គ្រឿងឧបភោគ បរិភោគ</v>
          </cell>
        </row>
        <row r="924">
          <cell r="A924" t="str">
            <v>56074900</v>
          </cell>
          <cell r="B924">
            <v>4</v>
          </cell>
          <cell r="C924" t="str">
            <v>ផលិតផល​វាយនភណ្ឌផ្សេងទៀត</v>
          </cell>
          <cell r="D924" t="str">
            <v>EX</v>
          </cell>
          <cell r="F924" t="str">
            <v>09012120</v>
          </cell>
          <cell r="G924">
            <v>11</v>
          </cell>
          <cell r="H924" t="str">
            <v xml:space="preserve"> គ្រឿងឧបភោគ បរិភោគ</v>
          </cell>
        </row>
        <row r="925">
          <cell r="A925" t="str">
            <v>56075010</v>
          </cell>
          <cell r="B925">
            <v>4</v>
          </cell>
          <cell r="C925" t="str">
            <v>ផលិតផល​វាយនភណ្ឌផ្សេងទៀត</v>
          </cell>
          <cell r="D925" t="str">
            <v>EX</v>
          </cell>
          <cell r="F925" t="str">
            <v>09012210</v>
          </cell>
          <cell r="G925">
            <v>11</v>
          </cell>
          <cell r="H925" t="str">
            <v xml:space="preserve"> គ្រឿងឧបភោគ បរិភោគ</v>
          </cell>
        </row>
        <row r="926">
          <cell r="A926" t="str">
            <v>56075090</v>
          </cell>
          <cell r="B926">
            <v>4</v>
          </cell>
          <cell r="C926" t="str">
            <v>ផលិតផល​វាយនភណ្ឌផ្សេងទៀត</v>
          </cell>
          <cell r="D926" t="str">
            <v>EX</v>
          </cell>
          <cell r="F926" t="str">
            <v>09012220</v>
          </cell>
          <cell r="G926">
            <v>11</v>
          </cell>
          <cell r="H926" t="str">
            <v xml:space="preserve"> គ្រឿងឧបភោគ បរិភោគ</v>
          </cell>
        </row>
        <row r="927">
          <cell r="A927" t="str">
            <v>56079010</v>
          </cell>
          <cell r="B927">
            <v>4</v>
          </cell>
          <cell r="C927" t="str">
            <v>ផលិតផល​វាយនភណ្ឌផ្សេងទៀត</v>
          </cell>
          <cell r="D927" t="str">
            <v>EX</v>
          </cell>
          <cell r="F927" t="str">
            <v>09019010</v>
          </cell>
          <cell r="G927">
            <v>11</v>
          </cell>
          <cell r="H927" t="str">
            <v xml:space="preserve"> គ្រឿងឧបភោគ បរិភោគ</v>
          </cell>
        </row>
        <row r="928">
          <cell r="A928" t="str">
            <v>56079021</v>
          </cell>
          <cell r="B928">
            <v>4</v>
          </cell>
          <cell r="C928" t="str">
            <v>ផលិតផល​វាយនភណ្ឌផ្សេងទៀត</v>
          </cell>
          <cell r="D928" t="str">
            <v>EX</v>
          </cell>
          <cell r="F928" t="str">
            <v>09019020</v>
          </cell>
          <cell r="G928">
            <v>11</v>
          </cell>
          <cell r="H928" t="str">
            <v xml:space="preserve"> គ្រឿងឧបភោគ បរិភោគ</v>
          </cell>
        </row>
        <row r="929">
          <cell r="A929" t="str">
            <v>56079022</v>
          </cell>
          <cell r="B929">
            <v>4</v>
          </cell>
          <cell r="C929" t="str">
            <v>ផលិតផល​វាយនភណ្ឌផ្សេងទៀត</v>
          </cell>
          <cell r="D929" t="str">
            <v>EX</v>
          </cell>
          <cell r="F929" t="str">
            <v>09021010</v>
          </cell>
          <cell r="G929">
            <v>11</v>
          </cell>
          <cell r="H929" t="str">
            <v xml:space="preserve"> គ្រឿងឧបភោគ បរិភោគ</v>
          </cell>
        </row>
        <row r="930">
          <cell r="A930" t="str">
            <v>56079030</v>
          </cell>
          <cell r="B930">
            <v>4</v>
          </cell>
          <cell r="C930" t="str">
            <v>ផលិតផល​វាយនភណ្ឌផ្សេងទៀត</v>
          </cell>
          <cell r="D930" t="str">
            <v>EX</v>
          </cell>
          <cell r="F930" t="str">
            <v>09021090</v>
          </cell>
          <cell r="G930">
            <v>11</v>
          </cell>
          <cell r="H930" t="str">
            <v xml:space="preserve"> គ្រឿងឧបភោគ បរិភោគ</v>
          </cell>
        </row>
        <row r="931">
          <cell r="A931" t="str">
            <v>56079090</v>
          </cell>
          <cell r="B931">
            <v>4</v>
          </cell>
          <cell r="C931" t="str">
            <v>ផលិតផល​វាយនភណ្ឌផ្សេងទៀត</v>
          </cell>
          <cell r="D931" t="str">
            <v>EX</v>
          </cell>
          <cell r="F931" t="str">
            <v>09022010</v>
          </cell>
          <cell r="G931">
            <v>11</v>
          </cell>
          <cell r="H931" t="str">
            <v xml:space="preserve"> គ្រឿងឧបភោគ បរិភោគ</v>
          </cell>
        </row>
        <row r="932">
          <cell r="A932" t="str">
            <v>56081100</v>
          </cell>
          <cell r="B932">
            <v>4</v>
          </cell>
          <cell r="C932" t="str">
            <v>ផលិតផល​វាយនភណ្ឌផ្សេងទៀត</v>
          </cell>
          <cell r="D932" t="str">
            <v>EX</v>
          </cell>
          <cell r="F932" t="str">
            <v>09022090</v>
          </cell>
          <cell r="G932">
            <v>11</v>
          </cell>
          <cell r="H932" t="str">
            <v xml:space="preserve"> គ្រឿងឧបភោគ បរិភោគ</v>
          </cell>
        </row>
        <row r="933">
          <cell r="A933" t="str">
            <v>56081920</v>
          </cell>
          <cell r="B933">
            <v>4</v>
          </cell>
          <cell r="C933" t="str">
            <v>ផលិតផល​វាយនភណ្ឌផ្សេងទៀត</v>
          </cell>
          <cell r="D933" t="str">
            <v>EX</v>
          </cell>
          <cell r="F933" t="str">
            <v>09023010</v>
          </cell>
          <cell r="G933">
            <v>11</v>
          </cell>
          <cell r="H933" t="str">
            <v xml:space="preserve"> គ្រឿងឧបភោគ បរិភោគ</v>
          </cell>
        </row>
        <row r="934">
          <cell r="A934" t="str">
            <v>56081990</v>
          </cell>
          <cell r="B934">
            <v>4</v>
          </cell>
          <cell r="C934" t="str">
            <v>ផលិតផល​វាយនភណ្ឌផ្សេងទៀត</v>
          </cell>
          <cell r="D934" t="str">
            <v>EX</v>
          </cell>
          <cell r="F934" t="str">
            <v>09023090</v>
          </cell>
          <cell r="G934">
            <v>11</v>
          </cell>
          <cell r="H934" t="str">
            <v xml:space="preserve"> គ្រឿងឧបភោគ បរិភោគ</v>
          </cell>
        </row>
        <row r="935">
          <cell r="A935" t="str">
            <v>56089010</v>
          </cell>
          <cell r="B935">
            <v>4</v>
          </cell>
          <cell r="C935" t="str">
            <v>ផលិតផល​វាយនភណ្ឌផ្សេងទៀត</v>
          </cell>
          <cell r="D935" t="str">
            <v>EX</v>
          </cell>
          <cell r="F935" t="str">
            <v>09024010</v>
          </cell>
          <cell r="G935">
            <v>11</v>
          </cell>
          <cell r="H935" t="str">
            <v xml:space="preserve"> គ្រឿងឧបភោគ បរិភោគ</v>
          </cell>
        </row>
        <row r="936">
          <cell r="A936" t="str">
            <v>56089090</v>
          </cell>
          <cell r="B936">
            <v>4</v>
          </cell>
          <cell r="C936" t="str">
            <v>ផលិតផល​វាយនភណ្ឌផ្សេងទៀត</v>
          </cell>
          <cell r="D936" t="str">
            <v>EX</v>
          </cell>
          <cell r="F936" t="str">
            <v>09024090</v>
          </cell>
          <cell r="G936">
            <v>11</v>
          </cell>
          <cell r="H936" t="str">
            <v xml:space="preserve"> គ្រឿងឧបភោគ បរិភោគ</v>
          </cell>
        </row>
        <row r="937">
          <cell r="A937" t="str">
            <v>56090000</v>
          </cell>
          <cell r="B937">
            <v>4</v>
          </cell>
          <cell r="C937" t="str">
            <v>ផលិតផល​វាយនភណ្ឌផ្សេងទៀត</v>
          </cell>
          <cell r="D937" t="str">
            <v>EX</v>
          </cell>
          <cell r="F937" t="str">
            <v>09030000</v>
          </cell>
          <cell r="G937">
            <v>11</v>
          </cell>
          <cell r="H937" t="str">
            <v xml:space="preserve"> គ្រឿងឧបភោគ បរិភោគ</v>
          </cell>
        </row>
        <row r="938">
          <cell r="A938" t="str">
            <v>57011010</v>
          </cell>
          <cell r="B938">
            <v>4</v>
          </cell>
          <cell r="C938" t="str">
            <v>ផលិតផល​វាយនភណ្ឌផ្សេងទៀត</v>
          </cell>
          <cell r="D938" t="str">
            <v>EX</v>
          </cell>
          <cell r="F938" t="str">
            <v>09041110</v>
          </cell>
          <cell r="G938">
            <v>11</v>
          </cell>
          <cell r="H938" t="str">
            <v xml:space="preserve"> គ្រឿងឧបភោគ បរិភោគ</v>
          </cell>
        </row>
        <row r="939">
          <cell r="A939" t="str">
            <v>57011090</v>
          </cell>
          <cell r="B939">
            <v>4</v>
          </cell>
          <cell r="C939" t="str">
            <v>ផលិតផល​វាយនភណ្ឌផ្សេងទៀត</v>
          </cell>
          <cell r="D939" t="str">
            <v>EX</v>
          </cell>
          <cell r="F939" t="str">
            <v>09041120</v>
          </cell>
          <cell r="G939">
            <v>11</v>
          </cell>
          <cell r="H939" t="str">
            <v xml:space="preserve"> គ្រឿងឧបភោគ បរិភោគ</v>
          </cell>
        </row>
        <row r="940">
          <cell r="A940" t="str">
            <v>57019011</v>
          </cell>
          <cell r="B940">
            <v>4</v>
          </cell>
          <cell r="C940" t="str">
            <v>ផលិតផល​វាយនភណ្ឌផ្សេងទៀត</v>
          </cell>
          <cell r="D940" t="str">
            <v>EX</v>
          </cell>
          <cell r="F940" t="str">
            <v>09041190</v>
          </cell>
          <cell r="G940">
            <v>11</v>
          </cell>
          <cell r="H940" t="str">
            <v xml:space="preserve"> គ្រឿងឧបភោគ បរិភោគ</v>
          </cell>
        </row>
        <row r="941">
          <cell r="A941" t="str">
            <v>57019019</v>
          </cell>
          <cell r="B941">
            <v>4</v>
          </cell>
          <cell r="C941" t="str">
            <v>ផលិតផល​វាយនភណ្ឌផ្សេងទៀត</v>
          </cell>
          <cell r="D941" t="str">
            <v>EX</v>
          </cell>
          <cell r="F941" t="str">
            <v>09041210</v>
          </cell>
          <cell r="G941">
            <v>11</v>
          </cell>
          <cell r="H941" t="str">
            <v xml:space="preserve"> គ្រឿងឧបភោគ បរិភោគ</v>
          </cell>
        </row>
        <row r="942">
          <cell r="A942" t="str">
            <v>57019020</v>
          </cell>
          <cell r="B942">
            <v>4</v>
          </cell>
          <cell r="C942" t="str">
            <v>ផលិតផល​វាយនភណ្ឌផ្សេងទៀត</v>
          </cell>
          <cell r="D942" t="str">
            <v>EX</v>
          </cell>
          <cell r="F942" t="str">
            <v>09041220</v>
          </cell>
          <cell r="G942">
            <v>11</v>
          </cell>
          <cell r="H942" t="str">
            <v xml:space="preserve"> គ្រឿងឧបភោគ បរិភោគ</v>
          </cell>
        </row>
        <row r="943">
          <cell r="A943" t="str">
            <v>57019091</v>
          </cell>
          <cell r="B943">
            <v>4</v>
          </cell>
          <cell r="C943" t="str">
            <v>ផលិតផល​វាយនភណ្ឌផ្សេងទៀត</v>
          </cell>
          <cell r="D943" t="str">
            <v>EX</v>
          </cell>
          <cell r="F943" t="str">
            <v>09041290</v>
          </cell>
          <cell r="G943">
            <v>11</v>
          </cell>
          <cell r="H943" t="str">
            <v xml:space="preserve"> គ្រឿងឧបភោគ បរិភោគ</v>
          </cell>
        </row>
        <row r="944">
          <cell r="A944" t="str">
            <v>57019099</v>
          </cell>
          <cell r="B944">
            <v>4</v>
          </cell>
          <cell r="C944" t="str">
            <v>ផលិតផល​វាយនភណ្ឌផ្សេងទៀត</v>
          </cell>
          <cell r="D944" t="str">
            <v>EX</v>
          </cell>
          <cell r="F944" t="str">
            <v>09042110</v>
          </cell>
          <cell r="G944">
            <v>11</v>
          </cell>
          <cell r="H944" t="str">
            <v xml:space="preserve"> គ្រឿងឧបភោគ បរិភោគ</v>
          </cell>
        </row>
        <row r="945">
          <cell r="A945" t="str">
            <v>57021000</v>
          </cell>
          <cell r="B945">
            <v>4</v>
          </cell>
          <cell r="C945" t="str">
            <v>ផលិតផល​វាយនភណ្ឌផ្សេងទៀត</v>
          </cell>
          <cell r="D945" t="str">
            <v>EX</v>
          </cell>
          <cell r="F945" t="str">
            <v>09042190</v>
          </cell>
          <cell r="G945">
            <v>11</v>
          </cell>
          <cell r="H945" t="str">
            <v xml:space="preserve"> គ្រឿងឧបភោគ បរិភោគ</v>
          </cell>
        </row>
        <row r="946">
          <cell r="A946" t="str">
            <v>57022000</v>
          </cell>
          <cell r="B946">
            <v>4</v>
          </cell>
          <cell r="C946" t="str">
            <v>ផលិតផល​វាយនភណ្ឌផ្សេងទៀត</v>
          </cell>
          <cell r="D946" t="str">
            <v>EX</v>
          </cell>
          <cell r="F946" t="str">
            <v>09042210</v>
          </cell>
          <cell r="G946">
            <v>11</v>
          </cell>
          <cell r="H946" t="str">
            <v xml:space="preserve"> គ្រឿងឧបភោគ បរិភោគ</v>
          </cell>
        </row>
        <row r="947">
          <cell r="A947" t="str">
            <v>57023100</v>
          </cell>
          <cell r="B947">
            <v>4</v>
          </cell>
          <cell r="C947" t="str">
            <v>ផលិតផល​វាយនភណ្ឌផ្សេងទៀត</v>
          </cell>
          <cell r="D947" t="str">
            <v>EX</v>
          </cell>
          <cell r="F947" t="str">
            <v>09042290</v>
          </cell>
          <cell r="G947">
            <v>11</v>
          </cell>
          <cell r="H947" t="str">
            <v xml:space="preserve"> គ្រឿងឧបភោគ បរិភោគ</v>
          </cell>
        </row>
        <row r="948">
          <cell r="A948" t="str">
            <v>57023200</v>
          </cell>
          <cell r="B948">
            <v>4</v>
          </cell>
          <cell r="C948" t="str">
            <v>ផលិតផល​វាយនភណ្ឌផ្សេងទៀត</v>
          </cell>
          <cell r="D948" t="str">
            <v>EX</v>
          </cell>
          <cell r="F948" t="str">
            <v>09051000</v>
          </cell>
          <cell r="G948">
            <v>11</v>
          </cell>
          <cell r="H948" t="str">
            <v xml:space="preserve"> គ្រឿងឧបភោគ បរិភោគ</v>
          </cell>
        </row>
        <row r="949">
          <cell r="A949" t="str">
            <v>57023910</v>
          </cell>
          <cell r="B949">
            <v>4</v>
          </cell>
          <cell r="C949" t="str">
            <v>ផលិតផល​វាយនភណ្ឌផ្សេងទៀត</v>
          </cell>
          <cell r="D949" t="str">
            <v>EX</v>
          </cell>
          <cell r="F949" t="str">
            <v>09052000</v>
          </cell>
          <cell r="G949">
            <v>11</v>
          </cell>
          <cell r="H949" t="str">
            <v xml:space="preserve"> គ្រឿងឧបភោគ បរិភោគ</v>
          </cell>
        </row>
        <row r="950">
          <cell r="A950" t="str">
            <v>57023920</v>
          </cell>
          <cell r="B950">
            <v>4</v>
          </cell>
          <cell r="C950" t="str">
            <v>ផលិតផល​វាយនភណ្ឌផ្សេងទៀត</v>
          </cell>
          <cell r="D950" t="str">
            <v>EX</v>
          </cell>
          <cell r="F950" t="str">
            <v>09061100</v>
          </cell>
          <cell r="G950">
            <v>11</v>
          </cell>
          <cell r="H950" t="str">
            <v xml:space="preserve"> គ្រឿងឧបភោគ បរិភោគ</v>
          </cell>
        </row>
        <row r="951">
          <cell r="A951" t="str">
            <v>57023990</v>
          </cell>
          <cell r="B951">
            <v>4</v>
          </cell>
          <cell r="C951" t="str">
            <v>ផលិតផល​វាយនភណ្ឌផ្សេងទៀត</v>
          </cell>
          <cell r="D951" t="str">
            <v>EX</v>
          </cell>
          <cell r="F951" t="str">
            <v>09061900</v>
          </cell>
          <cell r="G951">
            <v>11</v>
          </cell>
          <cell r="H951" t="str">
            <v xml:space="preserve"> គ្រឿងឧបភោគ បរិភោគ</v>
          </cell>
        </row>
        <row r="952">
          <cell r="A952" t="str">
            <v>57024110</v>
          </cell>
          <cell r="B952">
            <v>4</v>
          </cell>
          <cell r="C952" t="str">
            <v>ផលិតផល​វាយនភណ្ឌផ្សេងទៀត</v>
          </cell>
          <cell r="D952" t="str">
            <v>EX</v>
          </cell>
          <cell r="F952" t="str">
            <v>09062000</v>
          </cell>
          <cell r="G952">
            <v>11</v>
          </cell>
          <cell r="H952" t="str">
            <v xml:space="preserve"> គ្រឿងឧបភោគ បរិភោគ</v>
          </cell>
        </row>
        <row r="953">
          <cell r="A953" t="str">
            <v>57024190</v>
          </cell>
          <cell r="B953">
            <v>4</v>
          </cell>
          <cell r="C953" t="str">
            <v>ផលិតផល​វាយនភណ្ឌផ្សេងទៀត</v>
          </cell>
          <cell r="D953" t="str">
            <v>EX</v>
          </cell>
          <cell r="F953" t="str">
            <v>09071000</v>
          </cell>
          <cell r="G953">
            <v>11</v>
          </cell>
          <cell r="H953" t="str">
            <v xml:space="preserve"> គ្រឿងឧបភោគ បរិភោគ</v>
          </cell>
        </row>
        <row r="954">
          <cell r="A954" t="str">
            <v>57024210</v>
          </cell>
          <cell r="B954">
            <v>4</v>
          </cell>
          <cell r="C954" t="str">
            <v>ផលិតផល​វាយនភណ្ឌផ្សេងទៀត</v>
          </cell>
          <cell r="D954" t="str">
            <v>EX</v>
          </cell>
          <cell r="F954" t="str">
            <v>09072000</v>
          </cell>
          <cell r="G954">
            <v>11</v>
          </cell>
          <cell r="H954" t="str">
            <v xml:space="preserve"> គ្រឿងឧបភោគ បរិភោគ</v>
          </cell>
        </row>
        <row r="955">
          <cell r="A955" t="str">
            <v>57024290</v>
          </cell>
          <cell r="B955">
            <v>4</v>
          </cell>
          <cell r="C955" t="str">
            <v>ផលិតផល​វាយនភណ្ឌផ្សេងទៀត</v>
          </cell>
          <cell r="D955" t="str">
            <v>EX</v>
          </cell>
          <cell r="F955" t="str">
            <v>09081100</v>
          </cell>
          <cell r="G955">
            <v>11</v>
          </cell>
          <cell r="H955" t="str">
            <v xml:space="preserve"> គ្រឿងឧបភោគ បរិភោគ</v>
          </cell>
        </row>
        <row r="956">
          <cell r="A956" t="str">
            <v>57024911</v>
          </cell>
          <cell r="B956">
            <v>4</v>
          </cell>
          <cell r="C956" t="str">
            <v>ផលិតផល​វាយនភណ្ឌផ្សេងទៀត</v>
          </cell>
          <cell r="D956" t="str">
            <v>EX</v>
          </cell>
          <cell r="F956" t="str">
            <v>09081200</v>
          </cell>
          <cell r="G956">
            <v>11</v>
          </cell>
          <cell r="H956" t="str">
            <v xml:space="preserve"> គ្រឿងឧបភោគ បរិភោគ</v>
          </cell>
        </row>
        <row r="957">
          <cell r="A957" t="str">
            <v>57024919</v>
          </cell>
          <cell r="B957">
            <v>4</v>
          </cell>
          <cell r="C957" t="str">
            <v>ផលិតផល​វាយនភណ្ឌផ្សេងទៀត</v>
          </cell>
          <cell r="D957" t="str">
            <v>EX</v>
          </cell>
          <cell r="F957" t="str">
            <v>09082100</v>
          </cell>
          <cell r="G957">
            <v>11</v>
          </cell>
          <cell r="H957" t="str">
            <v xml:space="preserve"> គ្រឿងឧបភោគ បរិភោគ</v>
          </cell>
        </row>
        <row r="958">
          <cell r="A958" t="str">
            <v>57024920</v>
          </cell>
          <cell r="B958">
            <v>4</v>
          </cell>
          <cell r="C958" t="str">
            <v>ផលិតផល​វាយនភណ្ឌផ្សេងទៀត</v>
          </cell>
          <cell r="D958" t="str">
            <v>EX</v>
          </cell>
          <cell r="F958" t="str">
            <v>09082200</v>
          </cell>
          <cell r="G958">
            <v>11</v>
          </cell>
          <cell r="H958" t="str">
            <v xml:space="preserve"> គ្រឿងឧបភោគ បរិភោគ</v>
          </cell>
        </row>
        <row r="959">
          <cell r="A959" t="str">
            <v>57024991</v>
          </cell>
          <cell r="B959">
            <v>4</v>
          </cell>
          <cell r="C959" t="str">
            <v>ផលិតផល​វាយនភណ្ឌផ្សេងទៀត</v>
          </cell>
          <cell r="D959" t="str">
            <v>EX</v>
          </cell>
          <cell r="F959" t="str">
            <v>09083100</v>
          </cell>
          <cell r="G959">
            <v>11</v>
          </cell>
          <cell r="H959" t="str">
            <v xml:space="preserve"> គ្រឿងឧបភោគ បរិភោគ</v>
          </cell>
        </row>
        <row r="960">
          <cell r="A960" t="str">
            <v>57024999</v>
          </cell>
          <cell r="B960">
            <v>4</v>
          </cell>
          <cell r="C960" t="str">
            <v>ផលិតផល​វាយនភណ្ឌផ្សេងទៀត</v>
          </cell>
          <cell r="D960" t="str">
            <v>EX</v>
          </cell>
          <cell r="F960" t="str">
            <v>09083200</v>
          </cell>
          <cell r="G960">
            <v>11</v>
          </cell>
          <cell r="H960" t="str">
            <v xml:space="preserve"> គ្រឿងឧបភោគ បរិភោគ</v>
          </cell>
        </row>
        <row r="961">
          <cell r="A961" t="str">
            <v>57025010</v>
          </cell>
          <cell r="B961">
            <v>4</v>
          </cell>
          <cell r="C961" t="str">
            <v>ផលិតផល​វាយនភណ្ឌផ្សេងទៀត</v>
          </cell>
          <cell r="D961" t="str">
            <v>EX</v>
          </cell>
          <cell r="F961" t="str">
            <v>09092100</v>
          </cell>
          <cell r="G961">
            <v>11</v>
          </cell>
          <cell r="H961" t="str">
            <v xml:space="preserve"> គ្រឿងឧបភោគ បរិភោគ</v>
          </cell>
        </row>
        <row r="962">
          <cell r="A962" t="str">
            <v>57025020</v>
          </cell>
          <cell r="B962">
            <v>4</v>
          </cell>
          <cell r="C962" t="str">
            <v>ផលិតផល​វាយនភណ្ឌផ្សេងទៀត</v>
          </cell>
          <cell r="D962" t="str">
            <v>EX</v>
          </cell>
          <cell r="F962" t="str">
            <v>09092200</v>
          </cell>
          <cell r="G962">
            <v>11</v>
          </cell>
          <cell r="H962" t="str">
            <v xml:space="preserve"> គ្រឿងឧបភោគ បរិភោគ</v>
          </cell>
        </row>
        <row r="963">
          <cell r="A963" t="str">
            <v>57025090</v>
          </cell>
          <cell r="B963">
            <v>4</v>
          </cell>
          <cell r="C963" t="str">
            <v>ផលិតផល​វាយនភណ្ឌផ្សេងទៀត</v>
          </cell>
          <cell r="D963" t="str">
            <v>EX</v>
          </cell>
          <cell r="F963" t="str">
            <v>09093100</v>
          </cell>
          <cell r="G963">
            <v>11</v>
          </cell>
          <cell r="H963" t="str">
            <v xml:space="preserve"> គ្រឿងឧបភោគ បរិភោគ</v>
          </cell>
        </row>
        <row r="964">
          <cell r="A964" t="str">
            <v>57029110</v>
          </cell>
          <cell r="B964">
            <v>4</v>
          </cell>
          <cell r="C964" t="str">
            <v>ផលិតផល​វាយនភណ្ឌផ្សេងទៀត</v>
          </cell>
          <cell r="D964" t="str">
            <v>EX</v>
          </cell>
          <cell r="F964" t="str">
            <v>09093200</v>
          </cell>
          <cell r="G964">
            <v>11</v>
          </cell>
          <cell r="H964" t="str">
            <v xml:space="preserve"> គ្រឿងឧបភោគ បរិភោគ</v>
          </cell>
        </row>
        <row r="965">
          <cell r="A965" t="str">
            <v>57029190</v>
          </cell>
          <cell r="B965">
            <v>4</v>
          </cell>
          <cell r="C965" t="str">
            <v>ផលិតផល​វាយនភណ្ឌផ្សេងទៀត</v>
          </cell>
          <cell r="D965" t="str">
            <v>EX</v>
          </cell>
          <cell r="F965" t="str">
            <v>09096110</v>
          </cell>
          <cell r="G965">
            <v>11</v>
          </cell>
          <cell r="H965" t="str">
            <v xml:space="preserve"> គ្រឿងឧបភោគ បរិភោគ</v>
          </cell>
        </row>
        <row r="966">
          <cell r="A966" t="str">
            <v>57029210</v>
          </cell>
          <cell r="B966">
            <v>4</v>
          </cell>
          <cell r="C966" t="str">
            <v>ផលិតផល​វាយនភណ្ឌផ្សេងទៀត</v>
          </cell>
          <cell r="D966" t="str">
            <v>EX</v>
          </cell>
          <cell r="F966" t="str">
            <v>09096120</v>
          </cell>
          <cell r="G966">
            <v>11</v>
          </cell>
          <cell r="H966" t="str">
            <v xml:space="preserve"> គ្រឿងឧបភោគ បរិភោគ</v>
          </cell>
        </row>
        <row r="967">
          <cell r="A967" t="str">
            <v>57029290</v>
          </cell>
          <cell r="B967">
            <v>4</v>
          </cell>
          <cell r="C967" t="str">
            <v>ផលិតផល​វាយនភណ្ឌផ្សេងទៀត</v>
          </cell>
          <cell r="D967" t="str">
            <v>EX</v>
          </cell>
          <cell r="F967" t="str">
            <v>09096130</v>
          </cell>
          <cell r="G967">
            <v>11</v>
          </cell>
          <cell r="H967" t="str">
            <v xml:space="preserve"> គ្រឿងឧបភោគ បរិភោគ</v>
          </cell>
        </row>
        <row r="968">
          <cell r="A968" t="str">
            <v>57029911</v>
          </cell>
          <cell r="B968">
            <v>4</v>
          </cell>
          <cell r="C968" t="str">
            <v>ផលិតផល​វាយនភណ្ឌផ្សេងទៀត</v>
          </cell>
          <cell r="D968" t="str">
            <v>EX</v>
          </cell>
          <cell r="F968" t="str">
            <v>09096190</v>
          </cell>
          <cell r="G968">
            <v>11</v>
          </cell>
          <cell r="H968" t="str">
            <v xml:space="preserve"> គ្រឿងឧបភោគ បរិភោគ</v>
          </cell>
        </row>
        <row r="969">
          <cell r="A969" t="str">
            <v>57029919</v>
          </cell>
          <cell r="B969">
            <v>4</v>
          </cell>
          <cell r="C969" t="str">
            <v>ផលិតផល​វាយនភណ្ឌផ្សេងទៀត</v>
          </cell>
          <cell r="D969" t="str">
            <v>EX</v>
          </cell>
          <cell r="F969" t="str">
            <v>09096210</v>
          </cell>
          <cell r="G969">
            <v>11</v>
          </cell>
          <cell r="H969" t="str">
            <v xml:space="preserve"> គ្រឿងឧបភោគ បរិភោគ</v>
          </cell>
        </row>
        <row r="970">
          <cell r="A970" t="str">
            <v>57029920</v>
          </cell>
          <cell r="B970">
            <v>4</v>
          </cell>
          <cell r="C970" t="str">
            <v>ផលិតផល​វាយនភណ្ឌផ្សេងទៀត</v>
          </cell>
          <cell r="D970" t="str">
            <v>EX</v>
          </cell>
          <cell r="F970" t="str">
            <v>09096220</v>
          </cell>
          <cell r="G970">
            <v>11</v>
          </cell>
          <cell r="H970" t="str">
            <v xml:space="preserve"> គ្រឿងឧបភោគ បរិភោគ</v>
          </cell>
        </row>
        <row r="971">
          <cell r="A971" t="str">
            <v>57029991</v>
          </cell>
          <cell r="B971">
            <v>4</v>
          </cell>
          <cell r="C971" t="str">
            <v>ផលិតផល​វាយនភណ្ឌផ្សេងទៀត</v>
          </cell>
          <cell r="D971" t="str">
            <v>EX</v>
          </cell>
          <cell r="F971" t="str">
            <v>09096230</v>
          </cell>
          <cell r="G971">
            <v>11</v>
          </cell>
          <cell r="H971" t="str">
            <v xml:space="preserve"> គ្រឿងឧបភោគ បរិភោគ</v>
          </cell>
        </row>
        <row r="972">
          <cell r="A972" t="str">
            <v>57029999</v>
          </cell>
          <cell r="B972">
            <v>4</v>
          </cell>
          <cell r="C972" t="str">
            <v>ផលិតផល​វាយនភណ្ឌផ្សេងទៀត</v>
          </cell>
          <cell r="D972" t="str">
            <v>EX</v>
          </cell>
          <cell r="F972" t="str">
            <v>09096290</v>
          </cell>
          <cell r="G972">
            <v>11</v>
          </cell>
          <cell r="H972" t="str">
            <v xml:space="preserve"> គ្រឿងឧបភោគ បរិភោគ</v>
          </cell>
        </row>
        <row r="973">
          <cell r="A973" t="str">
            <v>57031020</v>
          </cell>
          <cell r="B973">
            <v>4</v>
          </cell>
          <cell r="C973" t="str">
            <v>ផលិតផល​វាយនភណ្ឌផ្សេងទៀត</v>
          </cell>
          <cell r="D973" t="str">
            <v>EX</v>
          </cell>
          <cell r="F973" t="str">
            <v>09101100</v>
          </cell>
          <cell r="G973">
            <v>11</v>
          </cell>
          <cell r="H973" t="str">
            <v xml:space="preserve"> គ្រឿងឧបភោគ បរិភោគ</v>
          </cell>
        </row>
        <row r="974">
          <cell r="A974" t="str">
            <v>57031090</v>
          </cell>
          <cell r="B974">
            <v>4</v>
          </cell>
          <cell r="C974" t="str">
            <v>ផលិតផល​វាយនភណ្ឌផ្សេងទៀត</v>
          </cell>
          <cell r="D974" t="str">
            <v>EX</v>
          </cell>
          <cell r="F974" t="str">
            <v>09101200</v>
          </cell>
          <cell r="G974">
            <v>11</v>
          </cell>
          <cell r="H974" t="str">
            <v xml:space="preserve"> គ្រឿងឧបភោគ បរិភោគ</v>
          </cell>
        </row>
        <row r="975">
          <cell r="A975" t="str">
            <v>57032100</v>
          </cell>
          <cell r="B975">
            <v>4</v>
          </cell>
          <cell r="C975" t="str">
            <v>ផលិតផល​វាយនភណ្ឌផ្សេងទៀត</v>
          </cell>
          <cell r="D975" t="str">
            <v>EX</v>
          </cell>
          <cell r="F975" t="str">
            <v>09102000</v>
          </cell>
          <cell r="G975">
            <v>11</v>
          </cell>
          <cell r="H975" t="str">
            <v xml:space="preserve"> គ្រឿងឧបភោគ បរិភោគ</v>
          </cell>
        </row>
        <row r="976">
          <cell r="A976" t="str">
            <v>57032910</v>
          </cell>
          <cell r="B976">
            <v>4</v>
          </cell>
          <cell r="C976" t="str">
            <v>ផលិតផល​វាយនភណ្ឌផ្សេងទៀត</v>
          </cell>
          <cell r="D976" t="str">
            <v>EX</v>
          </cell>
          <cell r="F976" t="str">
            <v>09103000</v>
          </cell>
          <cell r="G976">
            <v>11</v>
          </cell>
          <cell r="H976" t="str">
            <v xml:space="preserve"> គ្រឿងឧបភោគ បរិភោគ</v>
          </cell>
        </row>
        <row r="977">
          <cell r="A977" t="str">
            <v>57032990</v>
          </cell>
          <cell r="B977">
            <v>4</v>
          </cell>
          <cell r="C977" t="str">
            <v>ផលិតផល​វាយនភណ្ឌផ្សេងទៀត</v>
          </cell>
          <cell r="D977" t="str">
            <v>EX</v>
          </cell>
          <cell r="F977" t="str">
            <v>09109110</v>
          </cell>
          <cell r="G977">
            <v>11</v>
          </cell>
          <cell r="H977" t="str">
            <v xml:space="preserve"> គ្រឿងឧបភោគ បរិភោគ</v>
          </cell>
        </row>
        <row r="978">
          <cell r="A978" t="str">
            <v>57033100</v>
          </cell>
          <cell r="B978">
            <v>4</v>
          </cell>
          <cell r="C978" t="str">
            <v>ផលិតផល​វាយនភណ្ឌផ្សេងទៀត</v>
          </cell>
          <cell r="D978" t="str">
            <v>EX</v>
          </cell>
          <cell r="F978" t="str">
            <v>09109190</v>
          </cell>
          <cell r="G978">
            <v>11</v>
          </cell>
          <cell r="H978" t="str">
            <v xml:space="preserve"> គ្រឿងឧបភោគ បរិភោគ</v>
          </cell>
        </row>
        <row r="979">
          <cell r="A979" t="str">
            <v>57033910</v>
          </cell>
          <cell r="B979">
            <v>4</v>
          </cell>
          <cell r="C979" t="str">
            <v>ផលិតផល​វាយនភណ្ឌផ្សេងទៀត</v>
          </cell>
          <cell r="D979" t="str">
            <v>EX</v>
          </cell>
          <cell r="F979" t="str">
            <v>09109910</v>
          </cell>
          <cell r="G979">
            <v>11</v>
          </cell>
          <cell r="H979" t="str">
            <v xml:space="preserve"> គ្រឿងឧបភោគ បរិភោគ</v>
          </cell>
        </row>
        <row r="980">
          <cell r="A980" t="str">
            <v>57033990</v>
          </cell>
          <cell r="B980">
            <v>4</v>
          </cell>
          <cell r="C980" t="str">
            <v>ផលិតផល​វាយនភណ្ឌផ្សេងទៀត</v>
          </cell>
          <cell r="D980" t="str">
            <v>EX</v>
          </cell>
          <cell r="F980" t="str">
            <v>09109990</v>
          </cell>
          <cell r="G980">
            <v>11</v>
          </cell>
          <cell r="H980" t="str">
            <v xml:space="preserve"> គ្រឿងឧបភោគ បរិភោគ</v>
          </cell>
        </row>
        <row r="981">
          <cell r="A981" t="str">
            <v>57039011</v>
          </cell>
          <cell r="B981">
            <v>4</v>
          </cell>
          <cell r="C981" t="str">
            <v>ផលិតផល​វាយនភណ្ឌផ្សេងទៀត</v>
          </cell>
          <cell r="D981" t="str">
            <v>EX</v>
          </cell>
          <cell r="F981" t="str">
            <v>10051000</v>
          </cell>
          <cell r="G981">
            <v>11</v>
          </cell>
          <cell r="H981" t="str">
            <v xml:space="preserve"> គ្រឿងឧបភោគ បរិភោគ</v>
          </cell>
        </row>
        <row r="982">
          <cell r="A982" t="str">
            <v>57039019</v>
          </cell>
          <cell r="B982">
            <v>4</v>
          </cell>
          <cell r="C982" t="str">
            <v>ផលិតផល​វាយនភណ្ឌផ្សេងទៀត</v>
          </cell>
          <cell r="D982" t="str">
            <v>EX</v>
          </cell>
          <cell r="F982" t="str">
            <v>10059010</v>
          </cell>
          <cell r="G982">
            <v>11</v>
          </cell>
          <cell r="H982" t="str">
            <v xml:space="preserve"> គ្រឿងឧបភោគ បរិភោគ</v>
          </cell>
        </row>
        <row r="983">
          <cell r="A983" t="str">
            <v>57039029</v>
          </cell>
          <cell r="B983">
            <v>4</v>
          </cell>
          <cell r="C983" t="str">
            <v>ផលិតផល​វាយនភណ្ឌផ្សេងទៀត</v>
          </cell>
          <cell r="D983" t="str">
            <v>EX</v>
          </cell>
          <cell r="F983" t="str">
            <v>10059091</v>
          </cell>
          <cell r="G983">
            <v>11</v>
          </cell>
          <cell r="H983" t="str">
            <v xml:space="preserve"> គ្រឿងឧបភោគ បរិភោគ</v>
          </cell>
        </row>
        <row r="984">
          <cell r="A984" t="str">
            <v>57039092</v>
          </cell>
          <cell r="B984">
            <v>4</v>
          </cell>
          <cell r="C984" t="str">
            <v>ផលិតផល​វាយនភណ្ឌផ្សេងទៀត</v>
          </cell>
          <cell r="D984" t="str">
            <v>EX</v>
          </cell>
          <cell r="F984" t="str">
            <v>10059099</v>
          </cell>
          <cell r="G984">
            <v>11</v>
          </cell>
          <cell r="H984" t="str">
            <v xml:space="preserve"> គ្រឿងឧបភោគ បរិភោគ</v>
          </cell>
        </row>
        <row r="985">
          <cell r="A985" t="str">
            <v>57039099</v>
          </cell>
          <cell r="B985">
            <v>4</v>
          </cell>
          <cell r="C985" t="str">
            <v>ផលិតផល​វាយនភណ្ឌផ្សេងទៀត</v>
          </cell>
          <cell r="D985" t="str">
            <v>EX</v>
          </cell>
          <cell r="F985" t="str">
            <v>10071000</v>
          </cell>
          <cell r="G985">
            <v>11</v>
          </cell>
          <cell r="H985" t="str">
            <v xml:space="preserve"> គ្រឿងឧបភោគ បរិភោគ</v>
          </cell>
        </row>
        <row r="986">
          <cell r="A986" t="str">
            <v>57041000</v>
          </cell>
          <cell r="B986">
            <v>4</v>
          </cell>
          <cell r="C986" t="str">
            <v>ផលិតផល​វាយនភណ្ឌផ្សេងទៀត</v>
          </cell>
          <cell r="D986" t="str">
            <v>EX</v>
          </cell>
          <cell r="F986" t="str">
            <v>10079000</v>
          </cell>
          <cell r="G986">
            <v>11</v>
          </cell>
          <cell r="H986" t="str">
            <v xml:space="preserve"> គ្រឿងឧបភោគ បរិភោគ</v>
          </cell>
        </row>
        <row r="987">
          <cell r="A987" t="str">
            <v>57042000</v>
          </cell>
          <cell r="B987">
            <v>4</v>
          </cell>
          <cell r="C987" t="str">
            <v>ផលិតផល​វាយនភណ្ឌផ្សេងទៀត</v>
          </cell>
          <cell r="D987" t="str">
            <v>EX</v>
          </cell>
          <cell r="F987" t="str">
            <v>10081000</v>
          </cell>
          <cell r="G987">
            <v>11</v>
          </cell>
          <cell r="H987" t="str">
            <v xml:space="preserve"> គ្រឿងឧបភោគ បរិភោគ</v>
          </cell>
        </row>
        <row r="988">
          <cell r="A988" t="str">
            <v>57049000</v>
          </cell>
          <cell r="B988">
            <v>4</v>
          </cell>
          <cell r="C988" t="str">
            <v>ផលិតផល​វាយនភណ្ឌផ្សេងទៀត</v>
          </cell>
          <cell r="D988" t="str">
            <v>EX</v>
          </cell>
          <cell r="F988" t="str">
            <v>10082100</v>
          </cell>
          <cell r="G988">
            <v>11</v>
          </cell>
          <cell r="H988" t="str">
            <v xml:space="preserve"> គ្រឿងឧបភោគ បរិភោគ</v>
          </cell>
        </row>
        <row r="989">
          <cell r="A989" t="str">
            <v>57050011</v>
          </cell>
          <cell r="B989">
            <v>4</v>
          </cell>
          <cell r="C989" t="str">
            <v>ផលិតផល​វាយនភណ្ឌផ្សេងទៀត</v>
          </cell>
          <cell r="D989" t="str">
            <v>EX</v>
          </cell>
          <cell r="F989" t="str">
            <v>10082900</v>
          </cell>
          <cell r="G989">
            <v>11</v>
          </cell>
          <cell r="H989" t="str">
            <v xml:space="preserve"> គ្រឿងឧបភោគ បរិភោគ</v>
          </cell>
        </row>
        <row r="990">
          <cell r="A990" t="str">
            <v>57050019</v>
          </cell>
          <cell r="B990">
            <v>4</v>
          </cell>
          <cell r="C990" t="str">
            <v>ផលិតផល​វាយនភណ្ឌផ្សេងទៀត</v>
          </cell>
          <cell r="D990" t="str">
            <v>EX</v>
          </cell>
          <cell r="F990" t="str">
            <v>10083000</v>
          </cell>
          <cell r="G990">
            <v>11</v>
          </cell>
          <cell r="H990" t="str">
            <v xml:space="preserve"> គ្រឿងឧបភោគ បរិភោគ</v>
          </cell>
        </row>
        <row r="991">
          <cell r="A991" t="str">
            <v>57050029</v>
          </cell>
          <cell r="B991">
            <v>4</v>
          </cell>
          <cell r="C991" t="str">
            <v>ផលិតផល​វាយនភណ្ឌផ្សេងទៀត</v>
          </cell>
          <cell r="D991" t="str">
            <v>EX</v>
          </cell>
          <cell r="F991" t="str">
            <v>10084000</v>
          </cell>
          <cell r="G991">
            <v>11</v>
          </cell>
          <cell r="H991" t="str">
            <v xml:space="preserve"> គ្រឿងឧបភោគ បរិភោគ</v>
          </cell>
        </row>
        <row r="992">
          <cell r="A992" t="str">
            <v>57050091</v>
          </cell>
          <cell r="B992">
            <v>4</v>
          </cell>
          <cell r="C992" t="str">
            <v>ផលិតផល​វាយនភណ្ឌផ្សេងទៀត</v>
          </cell>
          <cell r="D992" t="str">
            <v>EX</v>
          </cell>
          <cell r="F992" t="str">
            <v>10085000</v>
          </cell>
          <cell r="G992">
            <v>11</v>
          </cell>
          <cell r="H992" t="str">
            <v xml:space="preserve"> គ្រឿងឧបភោគ បរិភោគ</v>
          </cell>
        </row>
        <row r="993">
          <cell r="A993" t="str">
            <v>57050099</v>
          </cell>
          <cell r="B993">
            <v>4</v>
          </cell>
          <cell r="C993" t="str">
            <v>ផលិតផល​វាយនភណ្ឌផ្សេងទៀត</v>
          </cell>
          <cell r="D993" t="str">
            <v>EX</v>
          </cell>
          <cell r="F993" t="str">
            <v>10086000</v>
          </cell>
          <cell r="G993">
            <v>11</v>
          </cell>
          <cell r="H993" t="str">
            <v xml:space="preserve"> គ្រឿងឧបភោគ បរិភោគ</v>
          </cell>
        </row>
        <row r="994">
          <cell r="A994" t="str">
            <v>58011010</v>
          </cell>
          <cell r="B994">
            <v>4</v>
          </cell>
          <cell r="C994" t="str">
            <v>ផលិតផល​វាយនភណ្ឌផ្សេងទៀត</v>
          </cell>
          <cell r="D994" t="str">
            <v>EX</v>
          </cell>
          <cell r="F994" t="str">
            <v>10089000</v>
          </cell>
          <cell r="G994">
            <v>11</v>
          </cell>
          <cell r="H994" t="str">
            <v xml:space="preserve"> គ្រឿងឧបភោគ បរិភោគ</v>
          </cell>
        </row>
        <row r="995">
          <cell r="A995" t="str">
            <v>58011090</v>
          </cell>
          <cell r="B995">
            <v>4</v>
          </cell>
          <cell r="C995" t="str">
            <v>ផលិតផល​វាយនភណ្ឌផ្សេងទៀត</v>
          </cell>
          <cell r="D995" t="str">
            <v>EX</v>
          </cell>
          <cell r="F995" t="str">
            <v>11010011</v>
          </cell>
          <cell r="G995">
            <v>11</v>
          </cell>
          <cell r="H995" t="str">
            <v xml:space="preserve"> គ្រឿងឧបភោគ បរិភោគ</v>
          </cell>
        </row>
        <row r="996">
          <cell r="A996" t="str">
            <v>58012110</v>
          </cell>
          <cell r="B996">
            <v>4</v>
          </cell>
          <cell r="C996" t="str">
            <v>ផលិតផល​វាយនភណ្ឌផ្សេងទៀត</v>
          </cell>
          <cell r="D996" t="str">
            <v>EX</v>
          </cell>
          <cell r="F996" t="str">
            <v>11010019</v>
          </cell>
          <cell r="G996">
            <v>11</v>
          </cell>
          <cell r="H996" t="str">
            <v xml:space="preserve"> គ្រឿងឧបភោគ បរិភោគ</v>
          </cell>
        </row>
        <row r="997">
          <cell r="A997" t="str">
            <v>58012190</v>
          </cell>
          <cell r="B997">
            <v>4</v>
          </cell>
          <cell r="C997" t="str">
            <v>ផលិតផល​វាយនភណ្ឌផ្សេងទៀត</v>
          </cell>
          <cell r="D997" t="str">
            <v>EX</v>
          </cell>
          <cell r="F997" t="str">
            <v>11010020</v>
          </cell>
          <cell r="G997">
            <v>11</v>
          </cell>
          <cell r="H997" t="str">
            <v xml:space="preserve"> គ្រឿងឧបភោគ បរិភោគ</v>
          </cell>
        </row>
        <row r="998">
          <cell r="A998" t="str">
            <v>58012210</v>
          </cell>
          <cell r="B998">
            <v>4</v>
          </cell>
          <cell r="C998" t="str">
            <v>ផលិតផល​វាយនភណ្ឌផ្សេងទៀត</v>
          </cell>
          <cell r="D998" t="str">
            <v>EX</v>
          </cell>
          <cell r="F998" t="str">
            <v>11022000</v>
          </cell>
          <cell r="G998">
            <v>11</v>
          </cell>
          <cell r="H998" t="str">
            <v xml:space="preserve"> គ្រឿងឧបភោគ បរិភោគ</v>
          </cell>
        </row>
        <row r="999">
          <cell r="A999" t="str">
            <v>58012290</v>
          </cell>
          <cell r="B999">
            <v>4</v>
          </cell>
          <cell r="C999" t="str">
            <v>ផលិតផល​វាយនភណ្ឌផ្សេងទៀត</v>
          </cell>
          <cell r="D999" t="str">
            <v>EX</v>
          </cell>
          <cell r="F999" t="str">
            <v>11029010</v>
          </cell>
          <cell r="G999">
            <v>11</v>
          </cell>
          <cell r="H999" t="str">
            <v xml:space="preserve"> គ្រឿងឧបភោគ បរិភោគ</v>
          </cell>
        </row>
        <row r="1000">
          <cell r="A1000" t="str">
            <v>58012310</v>
          </cell>
          <cell r="B1000">
            <v>4</v>
          </cell>
          <cell r="C1000" t="str">
            <v>ផលិតផល​វាយនភណ្ឌផ្សេងទៀត</v>
          </cell>
          <cell r="D1000" t="str">
            <v>EX</v>
          </cell>
          <cell r="F1000" t="str">
            <v>11029020</v>
          </cell>
          <cell r="G1000">
            <v>11</v>
          </cell>
          <cell r="H1000" t="str">
            <v xml:space="preserve"> គ្រឿងឧបភោគ បរិភោគ</v>
          </cell>
        </row>
        <row r="1001">
          <cell r="A1001" t="str">
            <v>58012390</v>
          </cell>
          <cell r="B1001">
            <v>4</v>
          </cell>
          <cell r="C1001" t="str">
            <v>ផលិតផល​វាយនភណ្ឌផ្សេងទៀត</v>
          </cell>
          <cell r="D1001" t="str">
            <v>EX</v>
          </cell>
          <cell r="F1001" t="str">
            <v>11029090</v>
          </cell>
          <cell r="G1001">
            <v>11</v>
          </cell>
          <cell r="H1001" t="str">
            <v xml:space="preserve"> គ្រឿងឧបភោគ បរិភោគ</v>
          </cell>
        </row>
        <row r="1002">
          <cell r="A1002" t="str">
            <v>58012610</v>
          </cell>
          <cell r="B1002">
            <v>4</v>
          </cell>
          <cell r="C1002" t="str">
            <v>ផលិតផល​វាយនភណ្ឌផ្សេងទៀត</v>
          </cell>
          <cell r="D1002" t="str">
            <v>EX</v>
          </cell>
          <cell r="F1002" t="str">
            <v>11031100</v>
          </cell>
          <cell r="G1002">
            <v>11</v>
          </cell>
          <cell r="H1002" t="str">
            <v xml:space="preserve"> គ្រឿងឧបភោគ បរិភោគ</v>
          </cell>
        </row>
        <row r="1003">
          <cell r="A1003" t="str">
            <v>58012690</v>
          </cell>
          <cell r="B1003">
            <v>4</v>
          </cell>
          <cell r="C1003" t="str">
            <v>ផលិតផល​វាយនភណ្ឌផ្សេងទៀត</v>
          </cell>
          <cell r="D1003" t="str">
            <v>EX</v>
          </cell>
          <cell r="F1003" t="str">
            <v>11031300</v>
          </cell>
          <cell r="G1003">
            <v>11</v>
          </cell>
          <cell r="H1003" t="str">
            <v xml:space="preserve"> គ្រឿងឧបភោគ បរិភោគ</v>
          </cell>
        </row>
        <row r="1004">
          <cell r="A1004" t="str">
            <v>58012710</v>
          </cell>
          <cell r="B1004">
            <v>4</v>
          </cell>
          <cell r="C1004" t="str">
            <v>ផលិតផល​វាយនភណ្ឌផ្សេងទៀត</v>
          </cell>
          <cell r="D1004" t="str">
            <v>EX</v>
          </cell>
          <cell r="F1004" t="str">
            <v>11031910</v>
          </cell>
          <cell r="G1004">
            <v>11</v>
          </cell>
          <cell r="H1004" t="str">
            <v xml:space="preserve"> គ្រឿងឧបភោគ បរិភោគ</v>
          </cell>
        </row>
        <row r="1005">
          <cell r="A1005" t="str">
            <v>58012790</v>
          </cell>
          <cell r="B1005">
            <v>4</v>
          </cell>
          <cell r="C1005" t="str">
            <v>ផលិតផល​វាយនភណ្ឌផ្សេងទៀត</v>
          </cell>
          <cell r="D1005" t="str">
            <v>EX</v>
          </cell>
          <cell r="F1005" t="str">
            <v>11031920</v>
          </cell>
          <cell r="G1005">
            <v>11</v>
          </cell>
          <cell r="H1005" t="str">
            <v xml:space="preserve"> គ្រឿងឧបភោគ បរិភោគ</v>
          </cell>
        </row>
        <row r="1006">
          <cell r="A1006" t="str">
            <v>58013110</v>
          </cell>
          <cell r="B1006">
            <v>4</v>
          </cell>
          <cell r="C1006" t="str">
            <v>ផលិតផល​វាយនភណ្ឌផ្សេងទៀត</v>
          </cell>
          <cell r="D1006" t="str">
            <v>EX</v>
          </cell>
          <cell r="F1006" t="str">
            <v>11031990</v>
          </cell>
          <cell r="G1006">
            <v>11</v>
          </cell>
          <cell r="H1006" t="str">
            <v xml:space="preserve"> គ្រឿងឧបភោគ បរិភោគ</v>
          </cell>
        </row>
        <row r="1007">
          <cell r="A1007" t="str">
            <v>58013190</v>
          </cell>
          <cell r="B1007">
            <v>4</v>
          </cell>
          <cell r="C1007" t="str">
            <v>ផលិតផល​វាយនភណ្ឌផ្សេងទៀត</v>
          </cell>
          <cell r="D1007" t="str">
            <v>EX</v>
          </cell>
          <cell r="F1007" t="str">
            <v>11032000</v>
          </cell>
          <cell r="G1007">
            <v>11</v>
          </cell>
          <cell r="H1007" t="str">
            <v xml:space="preserve"> គ្រឿងឧបភោគ បរិភោគ</v>
          </cell>
        </row>
        <row r="1008">
          <cell r="A1008" t="str">
            <v>58013210</v>
          </cell>
          <cell r="B1008">
            <v>4</v>
          </cell>
          <cell r="C1008" t="str">
            <v>ផលិតផល​វាយនភណ្ឌផ្សេងទៀត</v>
          </cell>
          <cell r="D1008" t="str">
            <v>EX</v>
          </cell>
          <cell r="F1008" t="str">
            <v>11041200</v>
          </cell>
          <cell r="G1008">
            <v>11</v>
          </cell>
          <cell r="H1008" t="str">
            <v xml:space="preserve"> គ្រឿងឧបភោគ បរិភោគ</v>
          </cell>
        </row>
        <row r="1009">
          <cell r="A1009" t="str">
            <v>58013290</v>
          </cell>
          <cell r="B1009">
            <v>4</v>
          </cell>
          <cell r="C1009" t="str">
            <v>ផលិតផល​វាយនភណ្ឌផ្សេងទៀត</v>
          </cell>
          <cell r="D1009" t="str">
            <v>EX</v>
          </cell>
          <cell r="F1009" t="str">
            <v>11041910</v>
          </cell>
          <cell r="G1009">
            <v>11</v>
          </cell>
          <cell r="H1009" t="str">
            <v xml:space="preserve"> គ្រឿងឧបភោគ បរិភោគ</v>
          </cell>
        </row>
        <row r="1010">
          <cell r="A1010" t="str">
            <v>58013310</v>
          </cell>
          <cell r="B1010">
            <v>4</v>
          </cell>
          <cell r="C1010" t="str">
            <v>ផលិតផល​វាយនភណ្ឌផ្សេងទៀត</v>
          </cell>
          <cell r="D1010" t="str">
            <v>EX</v>
          </cell>
          <cell r="F1010" t="str">
            <v>11041990</v>
          </cell>
          <cell r="G1010">
            <v>11</v>
          </cell>
          <cell r="H1010" t="str">
            <v xml:space="preserve"> គ្រឿងឧបភោគ បរិភោគ</v>
          </cell>
        </row>
        <row r="1011">
          <cell r="A1011" t="str">
            <v>58013390</v>
          </cell>
          <cell r="B1011">
            <v>4</v>
          </cell>
          <cell r="C1011" t="str">
            <v>ផលិតផល​វាយនភណ្ឌផ្សេងទៀត</v>
          </cell>
          <cell r="D1011" t="str">
            <v>EX</v>
          </cell>
          <cell r="F1011" t="str">
            <v>11042200</v>
          </cell>
          <cell r="G1011">
            <v>11</v>
          </cell>
          <cell r="H1011" t="str">
            <v xml:space="preserve"> គ្រឿងឧបភោគ បរិភោគ</v>
          </cell>
        </row>
        <row r="1012">
          <cell r="A1012" t="str">
            <v>58013610</v>
          </cell>
          <cell r="B1012">
            <v>4</v>
          </cell>
          <cell r="C1012" t="str">
            <v>ផលិតផល​វាយនភណ្ឌផ្សេងទៀត</v>
          </cell>
          <cell r="D1012" t="str">
            <v>EX</v>
          </cell>
          <cell r="F1012" t="str">
            <v>11042300</v>
          </cell>
          <cell r="G1012">
            <v>11</v>
          </cell>
          <cell r="H1012" t="str">
            <v xml:space="preserve"> គ្រឿងឧបភោគ បរិភោគ</v>
          </cell>
        </row>
        <row r="1013">
          <cell r="A1013" t="str">
            <v>58013690</v>
          </cell>
          <cell r="B1013">
            <v>4</v>
          </cell>
          <cell r="C1013" t="str">
            <v>ផលិតផល​វាយនភណ្ឌផ្សេងទៀត</v>
          </cell>
          <cell r="D1013" t="str">
            <v>EX</v>
          </cell>
          <cell r="F1013" t="str">
            <v>11042920</v>
          </cell>
          <cell r="G1013">
            <v>11</v>
          </cell>
          <cell r="H1013" t="str">
            <v xml:space="preserve"> គ្រឿងឧបភោគ បរិភោគ</v>
          </cell>
        </row>
        <row r="1014">
          <cell r="A1014" t="str">
            <v>58013711</v>
          </cell>
          <cell r="B1014">
            <v>4</v>
          </cell>
          <cell r="C1014" t="str">
            <v>ផលិតផល​វាយនភណ្ឌផ្សេងទៀត</v>
          </cell>
          <cell r="D1014" t="str">
            <v>EX</v>
          </cell>
          <cell r="F1014" t="str">
            <v>11042990</v>
          </cell>
          <cell r="G1014">
            <v>11</v>
          </cell>
          <cell r="H1014" t="str">
            <v xml:space="preserve"> គ្រឿងឧបភោគ បរិភោគ</v>
          </cell>
        </row>
        <row r="1015">
          <cell r="A1015" t="str">
            <v>58013712</v>
          </cell>
          <cell r="B1015">
            <v>4</v>
          </cell>
          <cell r="C1015" t="str">
            <v>ផលិតផល​វាយនភណ្ឌផ្សេងទៀត</v>
          </cell>
          <cell r="D1015" t="str">
            <v>EX</v>
          </cell>
          <cell r="F1015" t="str">
            <v>11043000</v>
          </cell>
          <cell r="G1015">
            <v>11</v>
          </cell>
          <cell r="H1015" t="str">
            <v xml:space="preserve"> គ្រឿងឧបភោគ បរិភោគ</v>
          </cell>
        </row>
        <row r="1016">
          <cell r="A1016" t="str">
            <v>58013791</v>
          </cell>
          <cell r="B1016">
            <v>4</v>
          </cell>
          <cell r="C1016" t="str">
            <v>ផលិតផល​វាយនភណ្ឌផ្សេងទៀត</v>
          </cell>
          <cell r="D1016" t="str">
            <v>EX</v>
          </cell>
          <cell r="F1016" t="str">
            <v>11051000</v>
          </cell>
          <cell r="G1016">
            <v>11</v>
          </cell>
          <cell r="H1016" t="str">
            <v xml:space="preserve"> គ្រឿងឧបភោគ បរិភោគ</v>
          </cell>
        </row>
        <row r="1017">
          <cell r="A1017" t="str">
            <v>58013792</v>
          </cell>
          <cell r="B1017">
            <v>4</v>
          </cell>
          <cell r="C1017" t="str">
            <v>ផលិតផល​វាយនភណ្ឌផ្សេងទៀត</v>
          </cell>
          <cell r="D1017" t="str">
            <v>EX</v>
          </cell>
          <cell r="F1017" t="str">
            <v>11052000</v>
          </cell>
          <cell r="G1017">
            <v>11</v>
          </cell>
          <cell r="H1017" t="str">
            <v xml:space="preserve"> គ្រឿងឧបភោគ បរិភោគ</v>
          </cell>
        </row>
        <row r="1018">
          <cell r="A1018" t="str">
            <v>58019011</v>
          </cell>
          <cell r="B1018">
            <v>4</v>
          </cell>
          <cell r="C1018" t="str">
            <v>ផលិតផល​វាយនភណ្ឌផ្សេងទៀត</v>
          </cell>
          <cell r="D1018" t="str">
            <v>EX</v>
          </cell>
          <cell r="F1018" t="str">
            <v>11061000</v>
          </cell>
          <cell r="G1018">
            <v>11</v>
          </cell>
          <cell r="H1018" t="str">
            <v xml:space="preserve"> គ្រឿងឧបភោគ បរិភោគ</v>
          </cell>
        </row>
        <row r="1019">
          <cell r="A1019" t="str">
            <v>58019019</v>
          </cell>
          <cell r="B1019">
            <v>4</v>
          </cell>
          <cell r="C1019" t="str">
            <v>ផលិតផល​វាយនភណ្ឌផ្សេងទៀត</v>
          </cell>
          <cell r="D1019" t="str">
            <v>EX</v>
          </cell>
          <cell r="F1019" t="str">
            <v>11062010</v>
          </cell>
          <cell r="G1019">
            <v>11</v>
          </cell>
          <cell r="H1019" t="str">
            <v xml:space="preserve"> គ្រឿងឧបភោគ បរិភោគ</v>
          </cell>
        </row>
        <row r="1020">
          <cell r="A1020" t="str">
            <v>58019091</v>
          </cell>
          <cell r="B1020">
            <v>4</v>
          </cell>
          <cell r="C1020" t="str">
            <v>ផលិតផល​វាយនភណ្ឌផ្សេងទៀត</v>
          </cell>
          <cell r="D1020" t="str">
            <v>EX</v>
          </cell>
          <cell r="F1020" t="str">
            <v>11062020</v>
          </cell>
          <cell r="G1020">
            <v>11</v>
          </cell>
          <cell r="H1020" t="str">
            <v xml:space="preserve"> គ្រឿងឧបភោគ បរិភោគ</v>
          </cell>
        </row>
        <row r="1021">
          <cell r="A1021" t="str">
            <v>58019099</v>
          </cell>
          <cell r="B1021">
            <v>4</v>
          </cell>
          <cell r="C1021" t="str">
            <v>ផលិតផល​វាយនភណ្ឌផ្សេងទៀត</v>
          </cell>
          <cell r="D1021" t="str">
            <v>EX</v>
          </cell>
          <cell r="F1021" t="str">
            <v>11062090</v>
          </cell>
          <cell r="G1021">
            <v>11</v>
          </cell>
          <cell r="H1021" t="str">
            <v xml:space="preserve"> គ្រឿងឧបភោគ បរិភោគ</v>
          </cell>
        </row>
        <row r="1022">
          <cell r="A1022" t="str">
            <v>58021010</v>
          </cell>
          <cell r="B1022">
            <v>4</v>
          </cell>
          <cell r="C1022" t="str">
            <v>ផលិតផល​វាយនភណ្ឌផ្សេងទៀត</v>
          </cell>
          <cell r="D1022" t="str">
            <v>EX</v>
          </cell>
          <cell r="F1022" t="str">
            <v>11063000</v>
          </cell>
          <cell r="G1022">
            <v>11</v>
          </cell>
          <cell r="H1022" t="str">
            <v xml:space="preserve"> គ្រឿងឧបភោគ បរិភោគ</v>
          </cell>
        </row>
        <row r="1023">
          <cell r="A1023" t="str">
            <v>58021090</v>
          </cell>
          <cell r="B1023">
            <v>4</v>
          </cell>
          <cell r="C1023" t="str">
            <v>ផលិតផល​វាយនភណ្ឌផ្សេងទៀត</v>
          </cell>
          <cell r="D1023" t="str">
            <v>EX</v>
          </cell>
          <cell r="F1023" t="str">
            <v>11081100</v>
          </cell>
          <cell r="G1023">
            <v>11</v>
          </cell>
          <cell r="H1023" t="str">
            <v xml:space="preserve"> គ្រឿងឧបភោគ បរិភោគ</v>
          </cell>
        </row>
        <row r="1024">
          <cell r="A1024" t="str">
            <v>58022010</v>
          </cell>
          <cell r="B1024">
            <v>4</v>
          </cell>
          <cell r="C1024" t="str">
            <v>ផលិតផល​វាយនភណ្ឌផ្សេងទៀត</v>
          </cell>
          <cell r="D1024" t="str">
            <v>EX</v>
          </cell>
          <cell r="F1024" t="str">
            <v>11081200</v>
          </cell>
          <cell r="G1024">
            <v>11</v>
          </cell>
          <cell r="H1024" t="str">
            <v xml:space="preserve"> គ្រឿងឧបភោគ បរិភោគ</v>
          </cell>
        </row>
        <row r="1025">
          <cell r="A1025" t="str">
            <v>58022090</v>
          </cell>
          <cell r="B1025">
            <v>4</v>
          </cell>
          <cell r="C1025" t="str">
            <v>ផលិតផល​វាយនភណ្ឌផ្សេងទៀត</v>
          </cell>
          <cell r="D1025" t="str">
            <v>EX</v>
          </cell>
          <cell r="F1025" t="str">
            <v>11081300</v>
          </cell>
          <cell r="G1025">
            <v>11</v>
          </cell>
          <cell r="H1025" t="str">
            <v xml:space="preserve"> គ្រឿងឧបភោគ បរិភោគ</v>
          </cell>
        </row>
        <row r="1026">
          <cell r="A1026" t="str">
            <v>58023010</v>
          </cell>
          <cell r="B1026">
            <v>4</v>
          </cell>
          <cell r="C1026" t="str">
            <v>ផលិតផល​វាយនភណ្ឌផ្សេងទៀត</v>
          </cell>
          <cell r="D1026" t="str">
            <v>EX</v>
          </cell>
          <cell r="F1026" t="str">
            <v>11081400</v>
          </cell>
          <cell r="G1026">
            <v>11</v>
          </cell>
          <cell r="H1026" t="str">
            <v xml:space="preserve"> គ្រឿងឧបភោគ បរិភោគ</v>
          </cell>
        </row>
        <row r="1027">
          <cell r="A1027" t="str">
            <v>58023020</v>
          </cell>
          <cell r="B1027">
            <v>4</v>
          </cell>
          <cell r="C1027" t="str">
            <v>ផលិតផល​វាយនភណ្ឌផ្សេងទៀត</v>
          </cell>
          <cell r="D1027" t="str">
            <v>EX</v>
          </cell>
          <cell r="F1027" t="str">
            <v>11081910</v>
          </cell>
          <cell r="G1027">
            <v>11</v>
          </cell>
          <cell r="H1027" t="str">
            <v xml:space="preserve"> គ្រឿងឧបភោគ បរិភោគ</v>
          </cell>
        </row>
        <row r="1028">
          <cell r="A1028" t="str">
            <v>58023030</v>
          </cell>
          <cell r="B1028">
            <v>4</v>
          </cell>
          <cell r="C1028" t="str">
            <v>ផលិតផល​វាយនភណ្ឌផ្សេងទៀត</v>
          </cell>
          <cell r="D1028" t="str">
            <v>EX</v>
          </cell>
          <cell r="F1028" t="str">
            <v>11081990</v>
          </cell>
          <cell r="G1028">
            <v>11</v>
          </cell>
          <cell r="H1028" t="str">
            <v xml:space="preserve"> គ្រឿងឧបភោគ បរិភោគ</v>
          </cell>
        </row>
        <row r="1029">
          <cell r="A1029" t="str">
            <v>58023090</v>
          </cell>
          <cell r="B1029">
            <v>4</v>
          </cell>
          <cell r="C1029" t="str">
            <v>ផលិតផល​វាយនភណ្ឌផ្សេងទៀត</v>
          </cell>
          <cell r="D1029" t="str">
            <v>EX</v>
          </cell>
          <cell r="F1029" t="str">
            <v>11082000</v>
          </cell>
          <cell r="G1029">
            <v>11</v>
          </cell>
          <cell r="H1029" t="str">
            <v xml:space="preserve"> គ្រឿងឧបភោគ បរិភោគ</v>
          </cell>
        </row>
        <row r="1030">
          <cell r="A1030" t="str">
            <v>58030010</v>
          </cell>
          <cell r="B1030">
            <v>4</v>
          </cell>
          <cell r="C1030" t="str">
            <v>ផលិតផល​វាយនភណ្ឌផ្សេងទៀត</v>
          </cell>
          <cell r="D1030" t="str">
            <v>EX</v>
          </cell>
          <cell r="F1030" t="str">
            <v>11090000</v>
          </cell>
          <cell r="G1030">
            <v>11</v>
          </cell>
          <cell r="H1030" t="str">
            <v xml:space="preserve"> គ្រឿងឧបភោគ បរិភោគ</v>
          </cell>
        </row>
        <row r="1031">
          <cell r="A1031" t="str">
            <v>58030020</v>
          </cell>
          <cell r="B1031">
            <v>4</v>
          </cell>
          <cell r="C1031" t="str">
            <v>ផលិតផល​វាយនភណ្ឌផ្សេងទៀត</v>
          </cell>
          <cell r="D1031" t="str">
            <v>EX</v>
          </cell>
          <cell r="F1031" t="str">
            <v>12019000</v>
          </cell>
          <cell r="G1031">
            <v>11</v>
          </cell>
          <cell r="H1031" t="str">
            <v xml:space="preserve"> គ្រឿងឧបភោគ បរិភោគ</v>
          </cell>
        </row>
        <row r="1032">
          <cell r="A1032" t="str">
            <v>58030030</v>
          </cell>
          <cell r="B1032">
            <v>4</v>
          </cell>
          <cell r="C1032" t="str">
            <v>ផលិតផល​វាយនភណ្ឌផ្សេងទៀត</v>
          </cell>
          <cell r="D1032" t="str">
            <v>EX</v>
          </cell>
          <cell r="F1032" t="str">
            <v>12024100</v>
          </cell>
          <cell r="G1032">
            <v>11</v>
          </cell>
          <cell r="H1032" t="str">
            <v xml:space="preserve"> គ្រឿងឧបភោគ បរិភោគ</v>
          </cell>
        </row>
        <row r="1033">
          <cell r="A1033" t="str">
            <v>58030090</v>
          </cell>
          <cell r="B1033">
            <v>4</v>
          </cell>
          <cell r="C1033" t="str">
            <v>ផលិតផល​វាយនភណ្ឌផ្សេងទៀត</v>
          </cell>
          <cell r="D1033" t="str">
            <v>EX</v>
          </cell>
          <cell r="F1033" t="str">
            <v>12024200</v>
          </cell>
          <cell r="G1033">
            <v>11</v>
          </cell>
          <cell r="H1033" t="str">
            <v xml:space="preserve"> គ្រឿងឧបភោគ បរិភោគ</v>
          </cell>
        </row>
        <row r="1034">
          <cell r="A1034" t="str">
            <v>58041011</v>
          </cell>
          <cell r="B1034">
            <v>4</v>
          </cell>
          <cell r="C1034" t="str">
            <v>ផលិតផល​វាយនភណ្ឌផ្សេងទៀត</v>
          </cell>
          <cell r="D1034" t="str">
            <v>EX</v>
          </cell>
          <cell r="F1034" t="str">
            <v>12030000</v>
          </cell>
          <cell r="G1034">
            <v>11</v>
          </cell>
          <cell r="H1034" t="str">
            <v xml:space="preserve"> គ្រឿងឧបភោគ បរិភោគ</v>
          </cell>
        </row>
        <row r="1035">
          <cell r="A1035" t="str">
            <v>58041019</v>
          </cell>
          <cell r="B1035">
            <v>4</v>
          </cell>
          <cell r="C1035" t="str">
            <v>ផលិតផល​វាយនភណ្ឌផ្សេងទៀត</v>
          </cell>
          <cell r="D1035" t="str">
            <v>EX</v>
          </cell>
          <cell r="F1035" t="str">
            <v>12060000</v>
          </cell>
          <cell r="G1035">
            <v>11</v>
          </cell>
          <cell r="H1035" t="str">
            <v xml:space="preserve"> គ្រឿងឧបភោគ បរិភោគ</v>
          </cell>
        </row>
        <row r="1036">
          <cell r="A1036" t="str">
            <v>58041021</v>
          </cell>
          <cell r="B1036">
            <v>4</v>
          </cell>
          <cell r="C1036" t="str">
            <v>ផលិតផល​វាយនភណ្ឌផ្សេងទៀត</v>
          </cell>
          <cell r="D1036" t="str">
            <v>EX</v>
          </cell>
          <cell r="F1036" t="str">
            <v>12071010</v>
          </cell>
          <cell r="G1036">
            <v>11</v>
          </cell>
          <cell r="H1036" t="str">
            <v xml:space="preserve"> គ្រឿងឧបភោគ បរិភោគ</v>
          </cell>
        </row>
        <row r="1037">
          <cell r="A1037" t="str">
            <v>58041029</v>
          </cell>
          <cell r="B1037">
            <v>4</v>
          </cell>
          <cell r="C1037" t="str">
            <v>ផលិតផល​វាយនភណ្ឌផ្សេងទៀត</v>
          </cell>
          <cell r="D1037" t="str">
            <v>EX</v>
          </cell>
          <cell r="F1037" t="str">
            <v>12071030</v>
          </cell>
          <cell r="G1037">
            <v>11</v>
          </cell>
          <cell r="H1037" t="str">
            <v xml:space="preserve"> គ្រឿងឧបភោគ បរិភោគ</v>
          </cell>
        </row>
        <row r="1038">
          <cell r="A1038" t="str">
            <v>58041091</v>
          </cell>
          <cell r="B1038">
            <v>4</v>
          </cell>
          <cell r="C1038" t="str">
            <v>ផលិតផល​វាយនភណ្ឌផ្សេងទៀត</v>
          </cell>
          <cell r="D1038" t="str">
            <v>EX</v>
          </cell>
          <cell r="F1038" t="str">
            <v>12071090</v>
          </cell>
          <cell r="G1038">
            <v>11</v>
          </cell>
          <cell r="H1038" t="str">
            <v xml:space="preserve"> គ្រឿងឧបភោគ បរិភោគ</v>
          </cell>
        </row>
        <row r="1039">
          <cell r="A1039" t="str">
            <v>58041099</v>
          </cell>
          <cell r="B1039">
            <v>4</v>
          </cell>
          <cell r="C1039" t="str">
            <v>ផលិតផល​វាយនភណ្ឌផ្សេងទៀត</v>
          </cell>
          <cell r="D1039" t="str">
            <v>EX</v>
          </cell>
          <cell r="F1039" t="str">
            <v>12074010</v>
          </cell>
          <cell r="G1039">
            <v>11</v>
          </cell>
          <cell r="H1039" t="str">
            <v xml:space="preserve"> គ្រឿងឧបភោគ បរិភោគ</v>
          </cell>
        </row>
        <row r="1040">
          <cell r="A1040" t="str">
            <v>58042110</v>
          </cell>
          <cell r="B1040">
            <v>4</v>
          </cell>
          <cell r="C1040" t="str">
            <v>ផលិតផល​វាយនភណ្ឌផ្សេងទៀត</v>
          </cell>
          <cell r="D1040" t="str">
            <v>EX</v>
          </cell>
          <cell r="F1040" t="str">
            <v>12074090</v>
          </cell>
          <cell r="G1040">
            <v>11</v>
          </cell>
          <cell r="H1040" t="str">
            <v xml:space="preserve"> គ្រឿងឧបភោគ បរិភោគ</v>
          </cell>
        </row>
        <row r="1041">
          <cell r="A1041" t="str">
            <v>58042190</v>
          </cell>
          <cell r="B1041">
            <v>4</v>
          </cell>
          <cell r="C1041" t="str">
            <v>ផលិតផល​វាយនភណ្ឌផ្សេងទៀត</v>
          </cell>
          <cell r="D1041" t="str">
            <v>EX</v>
          </cell>
          <cell r="F1041" t="str">
            <v>12075000</v>
          </cell>
          <cell r="G1041">
            <v>11</v>
          </cell>
          <cell r="H1041" t="str">
            <v xml:space="preserve"> គ្រឿងឧបភោគ បរិភោគ</v>
          </cell>
        </row>
        <row r="1042">
          <cell r="A1042" t="str">
            <v>58042910</v>
          </cell>
          <cell r="B1042">
            <v>4</v>
          </cell>
          <cell r="C1042" t="str">
            <v>ផលិតផល​វាយនភណ្ឌផ្សេងទៀត</v>
          </cell>
          <cell r="D1042" t="str">
            <v>EX</v>
          </cell>
          <cell r="F1042" t="str">
            <v>12076000</v>
          </cell>
          <cell r="G1042">
            <v>11</v>
          </cell>
          <cell r="H1042" t="str">
            <v xml:space="preserve"> គ្រឿងឧបភោគ បរិភោគ</v>
          </cell>
        </row>
        <row r="1043">
          <cell r="A1043" t="str">
            <v>58042990</v>
          </cell>
          <cell r="B1043">
            <v>4</v>
          </cell>
          <cell r="C1043" t="str">
            <v>ផលិតផល​វាយនភណ្ឌផ្សេងទៀត</v>
          </cell>
          <cell r="D1043" t="str">
            <v>EX</v>
          </cell>
          <cell r="F1043" t="str">
            <v>12077000</v>
          </cell>
          <cell r="G1043">
            <v>11</v>
          </cell>
          <cell r="H1043" t="str">
            <v xml:space="preserve"> គ្រឿងឧបភោគ បរិភោគ</v>
          </cell>
        </row>
        <row r="1044">
          <cell r="A1044" t="str">
            <v>58043000</v>
          </cell>
          <cell r="B1044">
            <v>4</v>
          </cell>
          <cell r="C1044" t="str">
            <v>ផលិតផល​វាយនភណ្ឌផ្សេងទៀត</v>
          </cell>
          <cell r="D1044" t="str">
            <v>EX</v>
          </cell>
          <cell r="F1044" t="str">
            <v>12079950</v>
          </cell>
          <cell r="G1044">
            <v>11</v>
          </cell>
          <cell r="H1044" t="str">
            <v xml:space="preserve"> គ្រឿងឧបភោគ បរិភោគ</v>
          </cell>
        </row>
        <row r="1045">
          <cell r="A1045" t="str">
            <v>58050010</v>
          </cell>
          <cell r="B1045">
            <v>4</v>
          </cell>
          <cell r="C1045" t="str">
            <v>ផលិតផល​វាយនភណ្ឌផ្សេងទៀត</v>
          </cell>
          <cell r="D1045" t="str">
            <v>EX</v>
          </cell>
          <cell r="F1045" t="str">
            <v>12079990</v>
          </cell>
          <cell r="G1045">
            <v>11</v>
          </cell>
          <cell r="H1045" t="str">
            <v xml:space="preserve"> គ្រឿងឧបភោគ បរិភោគ</v>
          </cell>
        </row>
        <row r="1046">
          <cell r="A1046" t="str">
            <v>58050090</v>
          </cell>
          <cell r="B1046">
            <v>4</v>
          </cell>
          <cell r="C1046" t="str">
            <v>ផលិតផល​វាយនភណ្ឌផ្សេងទៀត</v>
          </cell>
          <cell r="D1046" t="str">
            <v>EX</v>
          </cell>
          <cell r="F1046" t="str">
            <v>12081000</v>
          </cell>
          <cell r="G1046">
            <v>11</v>
          </cell>
          <cell r="H1046" t="str">
            <v xml:space="preserve"> គ្រឿងឧបភោគ បរិភោគ</v>
          </cell>
        </row>
        <row r="1047">
          <cell r="A1047" t="str">
            <v>58061010</v>
          </cell>
          <cell r="B1047">
            <v>4</v>
          </cell>
          <cell r="C1047" t="str">
            <v>ផលិតផល​វាយនភណ្ឌផ្សេងទៀត</v>
          </cell>
          <cell r="D1047" t="str">
            <v>EX</v>
          </cell>
          <cell r="F1047" t="str">
            <v>12089000</v>
          </cell>
          <cell r="G1047">
            <v>11</v>
          </cell>
          <cell r="H1047" t="str">
            <v xml:space="preserve"> គ្រឿងឧបភោគ បរិភោគ</v>
          </cell>
        </row>
        <row r="1048">
          <cell r="A1048" t="str">
            <v>58061020</v>
          </cell>
          <cell r="B1048">
            <v>4</v>
          </cell>
          <cell r="C1048" t="str">
            <v>ផលិតផល​វាយនភណ្ឌផ្សេងទៀត</v>
          </cell>
          <cell r="D1048" t="str">
            <v>EX</v>
          </cell>
          <cell r="F1048" t="str">
            <v>12091000</v>
          </cell>
          <cell r="G1048">
            <v>11</v>
          </cell>
          <cell r="H1048" t="str">
            <v xml:space="preserve"> គ្រឿងឧបភោគ បរិភោគ</v>
          </cell>
        </row>
        <row r="1049">
          <cell r="A1049" t="str">
            <v>58061090</v>
          </cell>
          <cell r="B1049">
            <v>4</v>
          </cell>
          <cell r="C1049" t="str">
            <v>ផលិតផល​វាយនភណ្ឌផ្សេងទៀត</v>
          </cell>
          <cell r="D1049" t="str">
            <v>EX</v>
          </cell>
          <cell r="F1049" t="str">
            <v>12092100</v>
          </cell>
          <cell r="G1049">
            <v>11</v>
          </cell>
          <cell r="H1049" t="str">
            <v xml:space="preserve"> គ្រឿងឧបភោគ បរិភោគ</v>
          </cell>
        </row>
        <row r="1050">
          <cell r="A1050" t="str">
            <v>58062010</v>
          </cell>
          <cell r="B1050">
            <v>4</v>
          </cell>
          <cell r="C1050" t="str">
            <v>ផលិតផល​វាយនភណ្ឌផ្សេងទៀត</v>
          </cell>
          <cell r="D1050" t="str">
            <v>EX</v>
          </cell>
          <cell r="F1050" t="str">
            <v>12092200</v>
          </cell>
          <cell r="G1050">
            <v>11</v>
          </cell>
          <cell r="H1050" t="str">
            <v xml:space="preserve"> គ្រឿងឧបភោគ បរិភោគ</v>
          </cell>
        </row>
        <row r="1051">
          <cell r="A1051" t="str">
            <v>58062090</v>
          </cell>
          <cell r="B1051">
            <v>4</v>
          </cell>
          <cell r="C1051" t="str">
            <v>ផលិតផល​វាយនភណ្ឌផ្សេងទៀត</v>
          </cell>
          <cell r="D1051" t="str">
            <v>EX</v>
          </cell>
          <cell r="F1051" t="str">
            <v>12092300</v>
          </cell>
          <cell r="G1051">
            <v>11</v>
          </cell>
          <cell r="H1051" t="str">
            <v xml:space="preserve"> គ្រឿងឧបភោគ បរិភោគ</v>
          </cell>
        </row>
        <row r="1052">
          <cell r="A1052" t="str">
            <v>58063110</v>
          </cell>
          <cell r="B1052">
            <v>4</v>
          </cell>
          <cell r="C1052" t="str">
            <v>ផលិតផល​វាយនភណ្ឌផ្សេងទៀត</v>
          </cell>
          <cell r="D1052" t="str">
            <v>EX</v>
          </cell>
          <cell r="F1052" t="str">
            <v>12092400</v>
          </cell>
          <cell r="G1052">
            <v>11</v>
          </cell>
          <cell r="H1052" t="str">
            <v xml:space="preserve"> គ្រឿងឧបភោគ បរិភោគ</v>
          </cell>
        </row>
        <row r="1053">
          <cell r="A1053" t="str">
            <v>58063120</v>
          </cell>
          <cell r="B1053">
            <v>4</v>
          </cell>
          <cell r="C1053" t="str">
            <v>ផលិតផល​វាយនភណ្ឌផ្សេងទៀត</v>
          </cell>
          <cell r="D1053" t="str">
            <v>EX</v>
          </cell>
          <cell r="F1053" t="str">
            <v>12092500</v>
          </cell>
          <cell r="G1053">
            <v>11</v>
          </cell>
          <cell r="H1053" t="str">
            <v xml:space="preserve"> គ្រឿងឧបភោគ បរិភោគ</v>
          </cell>
        </row>
        <row r="1054">
          <cell r="A1054" t="str">
            <v>58063130</v>
          </cell>
          <cell r="B1054">
            <v>4</v>
          </cell>
          <cell r="C1054" t="str">
            <v>ផលិតផល​វាយនភណ្ឌផ្សេងទៀត</v>
          </cell>
          <cell r="D1054" t="str">
            <v>EX</v>
          </cell>
          <cell r="F1054" t="str">
            <v>12092910</v>
          </cell>
          <cell r="G1054">
            <v>11</v>
          </cell>
          <cell r="H1054" t="str">
            <v xml:space="preserve"> គ្រឿងឧបភោគ បរិភោគ</v>
          </cell>
        </row>
        <row r="1055">
          <cell r="A1055" t="str">
            <v>58063190</v>
          </cell>
          <cell r="B1055">
            <v>4</v>
          </cell>
          <cell r="C1055" t="str">
            <v>ផលិតផល​វាយនភណ្ឌផ្សេងទៀត</v>
          </cell>
          <cell r="D1055" t="str">
            <v>EX</v>
          </cell>
          <cell r="F1055" t="str">
            <v>12092990</v>
          </cell>
          <cell r="G1055">
            <v>11</v>
          </cell>
          <cell r="H1055" t="str">
            <v xml:space="preserve"> គ្រឿងឧបភោគ បរិភោគ</v>
          </cell>
        </row>
        <row r="1056">
          <cell r="A1056" t="str">
            <v>58063210</v>
          </cell>
          <cell r="B1056">
            <v>4</v>
          </cell>
          <cell r="C1056" t="str">
            <v>ផលិតផល​វាយនភណ្ឌផ្សេងទៀត</v>
          </cell>
          <cell r="D1056" t="str">
            <v>EX</v>
          </cell>
          <cell r="F1056" t="str">
            <v>12093000</v>
          </cell>
          <cell r="G1056">
            <v>11</v>
          </cell>
          <cell r="H1056" t="str">
            <v xml:space="preserve"> គ្រឿងឧបភោគ បរិភោគ</v>
          </cell>
        </row>
        <row r="1057">
          <cell r="A1057" t="str">
            <v>58063240</v>
          </cell>
          <cell r="B1057">
            <v>4</v>
          </cell>
          <cell r="C1057" t="str">
            <v>ផលិតផល​វាយនភណ្ឌផ្សេងទៀត</v>
          </cell>
          <cell r="D1057" t="str">
            <v>EX</v>
          </cell>
          <cell r="F1057" t="str">
            <v>12099110</v>
          </cell>
          <cell r="G1057">
            <v>11</v>
          </cell>
          <cell r="H1057" t="str">
            <v xml:space="preserve"> គ្រឿងឧបភោគ បរិភោគ</v>
          </cell>
        </row>
        <row r="1058">
          <cell r="A1058" t="str">
            <v>58063250</v>
          </cell>
          <cell r="B1058">
            <v>4</v>
          </cell>
          <cell r="C1058" t="str">
            <v>ផលិតផល​វាយនភណ្ឌផ្សេងទៀត</v>
          </cell>
          <cell r="D1058" t="str">
            <v>EX</v>
          </cell>
          <cell r="F1058" t="str">
            <v>12099190</v>
          </cell>
          <cell r="G1058">
            <v>11</v>
          </cell>
          <cell r="H1058" t="str">
            <v xml:space="preserve"> គ្រឿងឧបភោគ បរិភោគ</v>
          </cell>
        </row>
        <row r="1059">
          <cell r="A1059" t="str">
            <v>58063290</v>
          </cell>
          <cell r="B1059">
            <v>4</v>
          </cell>
          <cell r="C1059" t="str">
            <v>ផលិតផល​វាយនភណ្ឌផ្សេងទៀត</v>
          </cell>
          <cell r="D1059" t="str">
            <v>EX</v>
          </cell>
          <cell r="F1059" t="str">
            <v>12099920</v>
          </cell>
          <cell r="G1059">
            <v>11</v>
          </cell>
          <cell r="H1059" t="str">
            <v xml:space="preserve"> គ្រឿងឧបភោគ បរិភោគ</v>
          </cell>
        </row>
        <row r="1060">
          <cell r="A1060" t="str">
            <v>58063910</v>
          </cell>
          <cell r="B1060">
            <v>4</v>
          </cell>
          <cell r="C1060" t="str">
            <v>ផលិតផល​វាយនភណ្ឌផ្សេងទៀត</v>
          </cell>
          <cell r="D1060" t="str">
            <v>EX</v>
          </cell>
          <cell r="F1060" t="str">
            <v>12099930</v>
          </cell>
          <cell r="G1060">
            <v>11</v>
          </cell>
          <cell r="H1060" t="str">
            <v xml:space="preserve"> គ្រឿងឧបភោគ បរិភោគ</v>
          </cell>
        </row>
        <row r="1061">
          <cell r="A1061" t="str">
            <v>58063991</v>
          </cell>
          <cell r="B1061">
            <v>4</v>
          </cell>
          <cell r="C1061" t="str">
            <v>ផលិតផល​វាយនភណ្ឌផ្សេងទៀត</v>
          </cell>
          <cell r="D1061" t="str">
            <v>EX</v>
          </cell>
          <cell r="F1061" t="str">
            <v>12099990</v>
          </cell>
          <cell r="G1061">
            <v>11</v>
          </cell>
          <cell r="H1061" t="str">
            <v xml:space="preserve"> គ្រឿងឧបភោគ បរិភោគ</v>
          </cell>
        </row>
        <row r="1062">
          <cell r="A1062" t="str">
            <v>58063992</v>
          </cell>
          <cell r="B1062">
            <v>4</v>
          </cell>
          <cell r="C1062" t="str">
            <v>ផលិតផល​វាយនភណ្ឌផ្សេងទៀត</v>
          </cell>
          <cell r="D1062" t="str">
            <v>EX</v>
          </cell>
          <cell r="F1062" t="str">
            <v>12101000</v>
          </cell>
          <cell r="G1062">
            <v>11</v>
          </cell>
          <cell r="H1062" t="str">
            <v xml:space="preserve"> គ្រឿងឧបភោគ បរិភោគ</v>
          </cell>
        </row>
        <row r="1063">
          <cell r="A1063" t="str">
            <v>58063993</v>
          </cell>
          <cell r="B1063">
            <v>4</v>
          </cell>
          <cell r="C1063" t="str">
            <v>ផលិតផល​វាយនភណ្ឌផ្សេងទៀត</v>
          </cell>
          <cell r="D1063" t="str">
            <v>EX</v>
          </cell>
          <cell r="F1063" t="str">
            <v>12102000</v>
          </cell>
          <cell r="G1063">
            <v>11</v>
          </cell>
          <cell r="H1063" t="str">
            <v xml:space="preserve"> គ្រឿងឧបភោគ បរិភោគ</v>
          </cell>
        </row>
        <row r="1064">
          <cell r="A1064" t="str">
            <v>58063999</v>
          </cell>
          <cell r="B1064">
            <v>4</v>
          </cell>
          <cell r="C1064" t="str">
            <v>ផលិតផល​វាយនភណ្ឌផ្សេងទៀត</v>
          </cell>
          <cell r="D1064" t="str">
            <v>EX</v>
          </cell>
          <cell r="F1064" t="str">
            <v>12112010</v>
          </cell>
          <cell r="G1064">
            <v>11</v>
          </cell>
          <cell r="H1064" t="str">
            <v xml:space="preserve"> គ្រឿងឧបភោគ បរិភោគ</v>
          </cell>
        </row>
        <row r="1065">
          <cell r="A1065" t="str">
            <v>58064000</v>
          </cell>
          <cell r="B1065">
            <v>4</v>
          </cell>
          <cell r="C1065" t="str">
            <v>ផលិតផល​វាយនភណ្ឌផ្សេងទៀត</v>
          </cell>
          <cell r="D1065" t="str">
            <v>EX</v>
          </cell>
          <cell r="F1065" t="str">
            <v>12112090</v>
          </cell>
          <cell r="G1065">
            <v>11</v>
          </cell>
          <cell r="H1065" t="str">
            <v xml:space="preserve"> គ្រឿងឧបភោគ បរិភោគ</v>
          </cell>
        </row>
        <row r="1066">
          <cell r="A1066" t="str">
            <v>58071000</v>
          </cell>
          <cell r="B1066">
            <v>4</v>
          </cell>
          <cell r="C1066" t="str">
            <v>ផលិតផល​វាយនភណ្ឌផ្សេងទៀត</v>
          </cell>
          <cell r="D1066" t="str">
            <v>EX</v>
          </cell>
          <cell r="F1066" t="str">
            <v>12113000</v>
          </cell>
          <cell r="G1066">
            <v>11</v>
          </cell>
          <cell r="H1066" t="str">
            <v xml:space="preserve"> គ្រឿងឧបភោគ បរិភោគ</v>
          </cell>
        </row>
        <row r="1067">
          <cell r="A1067" t="str">
            <v>58079010</v>
          </cell>
          <cell r="B1067">
            <v>4</v>
          </cell>
          <cell r="C1067" t="str">
            <v>ផលិតផល​វាយនភណ្ឌផ្សេងទៀត</v>
          </cell>
          <cell r="D1067" t="str">
            <v>EX</v>
          </cell>
          <cell r="F1067" t="str">
            <v>12114000</v>
          </cell>
          <cell r="G1067">
            <v>11</v>
          </cell>
          <cell r="H1067" t="str">
            <v xml:space="preserve"> គ្រឿងឧបភោគ បរិភោគ</v>
          </cell>
        </row>
        <row r="1068">
          <cell r="A1068" t="str">
            <v>58079090</v>
          </cell>
          <cell r="B1068">
            <v>4</v>
          </cell>
          <cell r="C1068" t="str">
            <v>ផលិតផល​វាយនភណ្ឌផ្សេងទៀត</v>
          </cell>
          <cell r="D1068" t="str">
            <v>EX</v>
          </cell>
          <cell r="F1068" t="str">
            <v>12115000</v>
          </cell>
          <cell r="G1068">
            <v>11</v>
          </cell>
          <cell r="H1068" t="str">
            <v xml:space="preserve"> គ្រឿងឧបភោគ បរិភោគ</v>
          </cell>
        </row>
        <row r="1069">
          <cell r="A1069" t="str">
            <v>58081010</v>
          </cell>
          <cell r="B1069">
            <v>4</v>
          </cell>
          <cell r="C1069" t="str">
            <v>ផលិតផល​វាយនភណ្ឌផ្សេងទៀត</v>
          </cell>
          <cell r="D1069" t="str">
            <v>EX</v>
          </cell>
          <cell r="F1069" t="str">
            <v>12116000</v>
          </cell>
          <cell r="G1069">
            <v>11</v>
          </cell>
          <cell r="H1069" t="str">
            <v xml:space="preserve"> គ្រឿងឧបភោគ បរិភោគ</v>
          </cell>
        </row>
        <row r="1070">
          <cell r="A1070" t="str">
            <v>58081090</v>
          </cell>
          <cell r="B1070">
            <v>4</v>
          </cell>
          <cell r="C1070" t="str">
            <v>ផលិតផល​វាយនភណ្ឌផ្សេងទៀត</v>
          </cell>
          <cell r="D1070" t="str">
            <v>EX</v>
          </cell>
          <cell r="F1070" t="str">
            <v>12119011</v>
          </cell>
          <cell r="G1070">
            <v>11</v>
          </cell>
          <cell r="H1070" t="str">
            <v xml:space="preserve"> គ្រឿងឧបភោគ បរិភោគ</v>
          </cell>
        </row>
        <row r="1071">
          <cell r="A1071" t="str">
            <v>58089010</v>
          </cell>
          <cell r="B1071">
            <v>4</v>
          </cell>
          <cell r="C1071" t="str">
            <v>ផលិតផល​វាយនភណ្ឌផ្សេងទៀត</v>
          </cell>
          <cell r="D1071" t="str">
            <v>EX</v>
          </cell>
          <cell r="F1071" t="str">
            <v>12119012</v>
          </cell>
          <cell r="G1071">
            <v>11</v>
          </cell>
          <cell r="H1071" t="str">
            <v xml:space="preserve"> គ្រឿងឧបភោគ បរិភោគ</v>
          </cell>
        </row>
        <row r="1072">
          <cell r="A1072" t="str">
            <v>58089090</v>
          </cell>
          <cell r="B1072">
            <v>4</v>
          </cell>
          <cell r="C1072" t="str">
            <v>ផលិតផល​វាយនភណ្ឌផ្សេងទៀត</v>
          </cell>
          <cell r="D1072" t="str">
            <v>EX</v>
          </cell>
          <cell r="F1072" t="str">
            <v>12119013</v>
          </cell>
          <cell r="G1072">
            <v>11</v>
          </cell>
          <cell r="H1072" t="str">
            <v xml:space="preserve"> គ្រឿងឧបភោគ បរិភោគ</v>
          </cell>
        </row>
        <row r="1073">
          <cell r="A1073" t="str">
            <v>58090000</v>
          </cell>
          <cell r="B1073">
            <v>4</v>
          </cell>
          <cell r="C1073" t="str">
            <v>ផលិតផល​វាយនភណ្ឌផ្សេងទៀត</v>
          </cell>
          <cell r="D1073" t="str">
            <v>EX</v>
          </cell>
          <cell r="F1073" t="str">
            <v>12119015</v>
          </cell>
          <cell r="G1073">
            <v>11</v>
          </cell>
          <cell r="H1073" t="str">
            <v xml:space="preserve"> គ្រឿងឧបភោគ បរិភោគ</v>
          </cell>
        </row>
        <row r="1074">
          <cell r="A1074" t="str">
            <v>58101000</v>
          </cell>
          <cell r="B1074">
            <v>4</v>
          </cell>
          <cell r="C1074" t="str">
            <v>ផលិតផល​វាយនភណ្ឌផ្សេងទៀត</v>
          </cell>
          <cell r="D1074" t="str">
            <v>EX</v>
          </cell>
          <cell r="F1074" t="str">
            <v>12119017</v>
          </cell>
          <cell r="G1074">
            <v>11</v>
          </cell>
          <cell r="H1074" t="str">
            <v xml:space="preserve"> គ្រឿងឧបភោគ បរិភោគ</v>
          </cell>
        </row>
        <row r="1075">
          <cell r="A1075" t="str">
            <v>58109100</v>
          </cell>
          <cell r="B1075">
            <v>4</v>
          </cell>
          <cell r="C1075" t="str">
            <v>ផលិតផល​វាយនភណ្ឌផ្សេងទៀត</v>
          </cell>
          <cell r="D1075" t="str">
            <v>EX</v>
          </cell>
          <cell r="F1075" t="str">
            <v>12119018</v>
          </cell>
          <cell r="G1075">
            <v>11</v>
          </cell>
          <cell r="H1075" t="str">
            <v xml:space="preserve"> គ្រឿងឧបភោគ បរិភោគ</v>
          </cell>
        </row>
        <row r="1076">
          <cell r="A1076" t="str">
            <v>58109200</v>
          </cell>
          <cell r="B1076">
            <v>4</v>
          </cell>
          <cell r="C1076" t="str">
            <v>ផលិតផល​វាយនភណ្ឌផ្សេងទៀត</v>
          </cell>
          <cell r="D1076" t="str">
            <v>EX</v>
          </cell>
          <cell r="F1076" t="str">
            <v>12119019</v>
          </cell>
          <cell r="G1076">
            <v>11</v>
          </cell>
          <cell r="H1076" t="str">
            <v xml:space="preserve"> គ្រឿងឧបភោគ បរិភោគ</v>
          </cell>
        </row>
        <row r="1077">
          <cell r="A1077" t="str">
            <v>58109900</v>
          </cell>
          <cell r="B1077">
            <v>4</v>
          </cell>
          <cell r="C1077" t="str">
            <v>ផលិតផល​វាយនភណ្ឌផ្សេងទៀត</v>
          </cell>
          <cell r="D1077" t="str">
            <v>EX</v>
          </cell>
          <cell r="F1077" t="str">
            <v>12119091</v>
          </cell>
          <cell r="G1077">
            <v>11</v>
          </cell>
          <cell r="H1077" t="str">
            <v xml:space="preserve"> គ្រឿងឧបភោគ បរិភោគ</v>
          </cell>
        </row>
        <row r="1078">
          <cell r="A1078" t="str">
            <v>58110010</v>
          </cell>
          <cell r="B1078">
            <v>4</v>
          </cell>
          <cell r="C1078" t="str">
            <v>ផលិតផល​វាយនភណ្ឌផ្សេងទៀត</v>
          </cell>
          <cell r="D1078" t="str">
            <v>EX</v>
          </cell>
          <cell r="F1078" t="str">
            <v>12119092</v>
          </cell>
          <cell r="G1078">
            <v>11</v>
          </cell>
          <cell r="H1078" t="str">
            <v xml:space="preserve"> គ្រឿងឧបភោគ បរិភោគ</v>
          </cell>
        </row>
        <row r="1079">
          <cell r="A1079" t="str">
            <v>58110090</v>
          </cell>
          <cell r="B1079">
            <v>4</v>
          </cell>
          <cell r="C1079" t="str">
            <v>ផលិតផល​វាយនភណ្ឌផ្សេងទៀត</v>
          </cell>
          <cell r="D1079" t="str">
            <v>EX</v>
          </cell>
          <cell r="F1079" t="str">
            <v>12119094</v>
          </cell>
          <cell r="G1079">
            <v>11</v>
          </cell>
          <cell r="H1079" t="str">
            <v xml:space="preserve"> គ្រឿងឧបភោគ បរិភោគ</v>
          </cell>
        </row>
        <row r="1080">
          <cell r="A1080" t="str">
            <v>59011000</v>
          </cell>
          <cell r="B1080">
            <v>4</v>
          </cell>
          <cell r="C1080" t="str">
            <v>ផលិតផល​វាយនភណ្ឌផ្សេងទៀត</v>
          </cell>
          <cell r="D1080" t="str">
            <v>EX</v>
          </cell>
          <cell r="F1080" t="str">
            <v>12119095</v>
          </cell>
          <cell r="G1080">
            <v>11</v>
          </cell>
          <cell r="H1080" t="str">
            <v xml:space="preserve"> គ្រឿងឧបភោគ បរិភោគ</v>
          </cell>
        </row>
        <row r="1081">
          <cell r="A1081" t="str">
            <v>59019010</v>
          </cell>
          <cell r="B1081">
            <v>4</v>
          </cell>
          <cell r="C1081" t="str">
            <v>ផលិតផល​វាយនភណ្ឌផ្សេងទៀត</v>
          </cell>
          <cell r="D1081" t="str">
            <v>EX</v>
          </cell>
          <cell r="F1081" t="str">
            <v>12119097</v>
          </cell>
          <cell r="G1081">
            <v>11</v>
          </cell>
          <cell r="H1081" t="str">
            <v xml:space="preserve"> គ្រឿងឧបភោគ បរិភោគ</v>
          </cell>
        </row>
        <row r="1082">
          <cell r="A1082" t="str">
            <v>59019020</v>
          </cell>
          <cell r="B1082">
            <v>4</v>
          </cell>
          <cell r="C1082" t="str">
            <v>ផលិតផល​វាយនភណ្ឌផ្សេងទៀត</v>
          </cell>
          <cell r="D1082" t="str">
            <v>EX</v>
          </cell>
          <cell r="F1082" t="str">
            <v>12119098</v>
          </cell>
          <cell r="G1082">
            <v>11</v>
          </cell>
          <cell r="H1082" t="str">
            <v xml:space="preserve"> គ្រឿងឧបភោគ បរិភោគ</v>
          </cell>
        </row>
        <row r="1083">
          <cell r="A1083" t="str">
            <v>59019090</v>
          </cell>
          <cell r="B1083">
            <v>4</v>
          </cell>
          <cell r="C1083" t="str">
            <v>ផលិតផល​វាយនភណ្ឌផ្សេងទៀត</v>
          </cell>
          <cell r="D1083" t="str">
            <v>EX</v>
          </cell>
          <cell r="F1083" t="str">
            <v>12119099</v>
          </cell>
          <cell r="G1083">
            <v>11</v>
          </cell>
          <cell r="H1083" t="str">
            <v xml:space="preserve"> គ្រឿងឧបភោគ បរិភោគ</v>
          </cell>
        </row>
        <row r="1084">
          <cell r="A1084" t="str">
            <v>59021011</v>
          </cell>
          <cell r="B1084">
            <v>4</v>
          </cell>
          <cell r="C1084" t="str">
            <v>ផលិតផល​វាយនភណ្ឌផ្សេងទៀត</v>
          </cell>
          <cell r="D1084" t="str">
            <v>EX</v>
          </cell>
          <cell r="F1084" t="str">
            <v>12122111</v>
          </cell>
          <cell r="G1084">
            <v>11</v>
          </cell>
          <cell r="H1084" t="str">
            <v xml:space="preserve"> គ្រឿងឧបភោគ បរិភោគ</v>
          </cell>
        </row>
        <row r="1085">
          <cell r="A1085" t="str">
            <v>59021019</v>
          </cell>
          <cell r="B1085">
            <v>4</v>
          </cell>
          <cell r="C1085" t="str">
            <v>ផលិតផល​វាយនភណ្ឌផ្សេងទៀត</v>
          </cell>
          <cell r="D1085" t="str">
            <v>EX</v>
          </cell>
          <cell r="F1085" t="str">
            <v>12122112</v>
          </cell>
          <cell r="G1085">
            <v>11</v>
          </cell>
          <cell r="H1085" t="str">
            <v xml:space="preserve"> គ្រឿងឧបភោគ បរិភោគ</v>
          </cell>
        </row>
        <row r="1086">
          <cell r="A1086" t="str">
            <v>59021091</v>
          </cell>
          <cell r="B1086">
            <v>4</v>
          </cell>
          <cell r="C1086" t="str">
            <v>ផលិតផល​វាយនភណ្ឌផ្សេងទៀត</v>
          </cell>
          <cell r="D1086" t="str">
            <v>EX</v>
          </cell>
          <cell r="F1086" t="str">
            <v>12122113</v>
          </cell>
          <cell r="G1086">
            <v>11</v>
          </cell>
          <cell r="H1086" t="str">
            <v xml:space="preserve"> គ្រឿងឧបភោគ បរិភោគ</v>
          </cell>
        </row>
        <row r="1087">
          <cell r="A1087" t="str">
            <v>59021099</v>
          </cell>
          <cell r="B1087">
            <v>4</v>
          </cell>
          <cell r="C1087" t="str">
            <v>ផលិតផល​វាយនភណ្ឌផ្សេងទៀត</v>
          </cell>
          <cell r="D1087" t="str">
            <v>EX</v>
          </cell>
          <cell r="F1087" t="str">
            <v>12122119</v>
          </cell>
          <cell r="G1087">
            <v>11</v>
          </cell>
          <cell r="H1087" t="str">
            <v xml:space="preserve"> គ្រឿងឧបភោគ បរិភោគ</v>
          </cell>
        </row>
        <row r="1088">
          <cell r="A1088" t="str">
            <v>59022020</v>
          </cell>
          <cell r="B1088">
            <v>4</v>
          </cell>
          <cell r="C1088" t="str">
            <v>ផលិតផល​វាយនភណ្ឌផ្សេងទៀត</v>
          </cell>
          <cell r="D1088" t="str">
            <v>EX</v>
          </cell>
          <cell r="F1088" t="str">
            <v>12122190</v>
          </cell>
          <cell r="G1088">
            <v>11</v>
          </cell>
          <cell r="H1088" t="str">
            <v xml:space="preserve"> គ្រឿងឧបភោគ បរិភោគ</v>
          </cell>
        </row>
        <row r="1089">
          <cell r="A1089" t="str">
            <v>59022091</v>
          </cell>
          <cell r="B1089">
            <v>4</v>
          </cell>
          <cell r="C1089" t="str">
            <v>ផលិតផល​វាយនភណ្ឌផ្សេងទៀត</v>
          </cell>
          <cell r="D1089" t="str">
            <v>EX</v>
          </cell>
          <cell r="F1089" t="str">
            <v>12122911</v>
          </cell>
          <cell r="G1089">
            <v>11</v>
          </cell>
          <cell r="H1089" t="str">
            <v xml:space="preserve"> គ្រឿងឧបភោគ បរិភោគ</v>
          </cell>
        </row>
        <row r="1090">
          <cell r="A1090" t="str">
            <v>59022099</v>
          </cell>
          <cell r="B1090">
            <v>4</v>
          </cell>
          <cell r="C1090" t="str">
            <v>ផលិតផល​វាយនភណ្ឌផ្សេងទៀត</v>
          </cell>
          <cell r="D1090" t="str">
            <v>EX</v>
          </cell>
          <cell r="F1090" t="str">
            <v>12122919</v>
          </cell>
          <cell r="G1090">
            <v>11</v>
          </cell>
          <cell r="H1090" t="str">
            <v xml:space="preserve"> គ្រឿងឧបភោគ បរិភោគ</v>
          </cell>
        </row>
        <row r="1091">
          <cell r="A1091" t="str">
            <v>59029000</v>
          </cell>
          <cell r="B1091">
            <v>4</v>
          </cell>
          <cell r="C1091" t="str">
            <v>ផលិតផល​វាយនភណ្ឌផ្សេងទៀត</v>
          </cell>
          <cell r="D1091" t="str">
            <v>EX</v>
          </cell>
          <cell r="F1091" t="str">
            <v>12122920</v>
          </cell>
          <cell r="G1091">
            <v>11</v>
          </cell>
          <cell r="H1091" t="str">
            <v xml:space="preserve"> គ្រឿងឧបភោគ បរិភោគ</v>
          </cell>
        </row>
        <row r="1092">
          <cell r="A1092" t="str">
            <v>59031010</v>
          </cell>
          <cell r="B1092">
            <v>4</v>
          </cell>
          <cell r="C1092" t="str">
            <v>ផលិតផល​វាយនភណ្ឌផ្សេងទៀត</v>
          </cell>
          <cell r="D1092" t="str">
            <v>EX</v>
          </cell>
          <cell r="F1092" t="str">
            <v>12122930</v>
          </cell>
          <cell r="G1092">
            <v>11</v>
          </cell>
          <cell r="H1092" t="str">
            <v xml:space="preserve"> គ្រឿងឧបភោគ បរិភោគ</v>
          </cell>
        </row>
        <row r="1093">
          <cell r="A1093" t="str">
            <v>59031090</v>
          </cell>
          <cell r="B1093">
            <v>4</v>
          </cell>
          <cell r="C1093" t="str">
            <v>ផលិតផល​វាយនភណ្ឌផ្សេងទៀត</v>
          </cell>
          <cell r="D1093" t="str">
            <v>EX</v>
          </cell>
          <cell r="F1093" t="str">
            <v>12129100</v>
          </cell>
          <cell r="G1093">
            <v>11</v>
          </cell>
          <cell r="H1093" t="str">
            <v xml:space="preserve"> គ្រឿងឧបភោគ បរិភោគ</v>
          </cell>
        </row>
        <row r="1094">
          <cell r="A1094" t="str">
            <v>59032000</v>
          </cell>
          <cell r="B1094">
            <v>4</v>
          </cell>
          <cell r="C1094" t="str">
            <v>ផលិតផល​វាយនភណ្ឌផ្សេងទៀត</v>
          </cell>
          <cell r="D1094" t="str">
            <v>EX</v>
          </cell>
          <cell r="F1094" t="str">
            <v>12129200</v>
          </cell>
          <cell r="G1094">
            <v>11</v>
          </cell>
          <cell r="H1094" t="str">
            <v xml:space="preserve"> គ្រឿងឧបភោគ បរិភោគ</v>
          </cell>
        </row>
        <row r="1095">
          <cell r="A1095" t="str">
            <v>59039010</v>
          </cell>
          <cell r="B1095">
            <v>4</v>
          </cell>
          <cell r="C1095" t="str">
            <v>ផលិតផល​វាយនភណ្ឌផ្សេងទៀត</v>
          </cell>
          <cell r="D1095" t="str">
            <v>EX</v>
          </cell>
          <cell r="F1095" t="str">
            <v>12129310</v>
          </cell>
          <cell r="G1095">
            <v>11</v>
          </cell>
          <cell r="H1095" t="str">
            <v xml:space="preserve"> គ្រឿងឧបភោគ បរិភោគ</v>
          </cell>
        </row>
        <row r="1096">
          <cell r="A1096" t="str">
            <v>59039090</v>
          </cell>
          <cell r="B1096">
            <v>4</v>
          </cell>
          <cell r="C1096" t="str">
            <v>ផលិតផល​វាយនភណ្ឌផ្សេងទៀត</v>
          </cell>
          <cell r="D1096" t="str">
            <v>EX</v>
          </cell>
          <cell r="F1096" t="str">
            <v>12129390</v>
          </cell>
          <cell r="G1096">
            <v>11</v>
          </cell>
          <cell r="H1096" t="str">
            <v xml:space="preserve"> គ្រឿងឧបភោគ បរិភោគ</v>
          </cell>
        </row>
        <row r="1097">
          <cell r="A1097" t="str">
            <v>59041000</v>
          </cell>
          <cell r="B1097">
            <v>4</v>
          </cell>
          <cell r="C1097" t="str">
            <v>ផលិតផល​វាយនភណ្ឌផ្សេងទៀត</v>
          </cell>
          <cell r="D1097" t="str">
            <v>EX</v>
          </cell>
          <cell r="F1097" t="str">
            <v>12129400</v>
          </cell>
          <cell r="G1097">
            <v>11</v>
          </cell>
          <cell r="H1097" t="str">
            <v xml:space="preserve"> គ្រឿងឧបភោគ បរិភោគ</v>
          </cell>
        </row>
        <row r="1098">
          <cell r="A1098" t="str">
            <v>59049000</v>
          </cell>
          <cell r="B1098">
            <v>4</v>
          </cell>
          <cell r="C1098" t="str">
            <v>ផលិតផល​វាយនភណ្ឌផ្សេងទៀត</v>
          </cell>
          <cell r="D1098" t="str">
            <v>EX</v>
          </cell>
          <cell r="F1098" t="str">
            <v>12129910</v>
          </cell>
          <cell r="G1098">
            <v>11</v>
          </cell>
          <cell r="H1098" t="str">
            <v xml:space="preserve"> គ្រឿងឧបភោគ បរិភោគ</v>
          </cell>
        </row>
        <row r="1099">
          <cell r="A1099" t="str">
            <v>59050010</v>
          </cell>
          <cell r="B1099">
            <v>4</v>
          </cell>
          <cell r="C1099" t="str">
            <v>ផលិតផល​វាយនភណ្ឌផ្សេងទៀត</v>
          </cell>
          <cell r="D1099" t="str">
            <v>EX</v>
          </cell>
          <cell r="F1099" t="str">
            <v>12129990</v>
          </cell>
          <cell r="G1099">
            <v>11</v>
          </cell>
          <cell r="H1099" t="str">
            <v xml:space="preserve"> គ្រឿងឧបភោគ បរិភោគ</v>
          </cell>
        </row>
        <row r="1100">
          <cell r="A1100" t="str">
            <v>59050090</v>
          </cell>
          <cell r="B1100">
            <v>4</v>
          </cell>
          <cell r="C1100" t="str">
            <v>ផលិតផល​វាយនភណ្ឌផ្សេងទៀត</v>
          </cell>
          <cell r="D1100" t="str">
            <v>EX</v>
          </cell>
          <cell r="F1100" t="str">
            <v>12130000</v>
          </cell>
          <cell r="G1100">
            <v>11</v>
          </cell>
          <cell r="H1100" t="str">
            <v xml:space="preserve"> គ្រឿងឧបភោគ បរិភោគ</v>
          </cell>
        </row>
        <row r="1101">
          <cell r="A1101" t="str">
            <v>59061000</v>
          </cell>
          <cell r="B1101">
            <v>4</v>
          </cell>
          <cell r="C1101" t="str">
            <v>ផលិតផល​វាយនភណ្ឌផ្សេងទៀត</v>
          </cell>
          <cell r="D1101" t="str">
            <v>EX</v>
          </cell>
          <cell r="F1101" t="str">
            <v>12141000</v>
          </cell>
          <cell r="G1101">
            <v>11</v>
          </cell>
          <cell r="H1101" t="str">
            <v xml:space="preserve"> គ្រឿងឧបភោគ បរិភោគ</v>
          </cell>
        </row>
        <row r="1102">
          <cell r="A1102" t="str">
            <v>59069100</v>
          </cell>
          <cell r="B1102">
            <v>4</v>
          </cell>
          <cell r="C1102" t="str">
            <v>ផលិតផល​វាយនភណ្ឌផ្សេងទៀត</v>
          </cell>
          <cell r="D1102" t="str">
            <v>EX</v>
          </cell>
          <cell r="F1102" t="str">
            <v>12149000</v>
          </cell>
          <cell r="G1102">
            <v>11</v>
          </cell>
          <cell r="H1102" t="str">
            <v xml:space="preserve"> គ្រឿងឧបភោគ បរិភោគ</v>
          </cell>
        </row>
        <row r="1103">
          <cell r="A1103" t="str">
            <v>59069910</v>
          </cell>
          <cell r="B1103">
            <v>4</v>
          </cell>
          <cell r="C1103" t="str">
            <v>ផលិតផល​វាយនភណ្ឌផ្សេងទៀត</v>
          </cell>
          <cell r="D1103" t="str">
            <v>EX</v>
          </cell>
          <cell r="F1103" t="str">
            <v>15171010</v>
          </cell>
          <cell r="G1103">
            <v>11</v>
          </cell>
          <cell r="H1103" t="str">
            <v xml:space="preserve"> គ្រឿងឧបភោគ បរិភោគ</v>
          </cell>
        </row>
        <row r="1104">
          <cell r="A1104" t="str">
            <v>59069990</v>
          </cell>
          <cell r="B1104">
            <v>4</v>
          </cell>
          <cell r="C1104" t="str">
            <v>ផលិតផល​វាយនភណ្ឌផ្សេងទៀត</v>
          </cell>
          <cell r="D1104" t="str">
            <v>EX</v>
          </cell>
          <cell r="F1104" t="str">
            <v>15171090</v>
          </cell>
          <cell r="G1104">
            <v>11</v>
          </cell>
          <cell r="H1104" t="str">
            <v xml:space="preserve"> គ្រឿងឧបភោគ បរិភោគ</v>
          </cell>
        </row>
        <row r="1105">
          <cell r="A1105" t="str">
            <v>59070010</v>
          </cell>
          <cell r="B1105">
            <v>4</v>
          </cell>
          <cell r="C1105" t="str">
            <v>ផលិតផល​វាយនភណ្ឌផ្សេងទៀត</v>
          </cell>
          <cell r="D1105" t="str">
            <v>EX</v>
          </cell>
          <cell r="F1105" t="str">
            <v>15179010</v>
          </cell>
          <cell r="G1105">
            <v>11</v>
          </cell>
          <cell r="H1105" t="str">
            <v xml:space="preserve"> គ្រឿងឧបភោគ បរិភោគ</v>
          </cell>
        </row>
        <row r="1106">
          <cell r="A1106" t="str">
            <v>59070030</v>
          </cell>
          <cell r="B1106">
            <v>4</v>
          </cell>
          <cell r="C1106" t="str">
            <v>ផលិតផល​វាយនភណ្ឌផ្សេងទៀត</v>
          </cell>
          <cell r="D1106" t="str">
            <v>EX</v>
          </cell>
          <cell r="F1106" t="str">
            <v>15179020</v>
          </cell>
          <cell r="G1106">
            <v>11</v>
          </cell>
          <cell r="H1106" t="str">
            <v xml:space="preserve"> គ្រឿងឧបភោគ បរិភោគ</v>
          </cell>
        </row>
        <row r="1107">
          <cell r="A1107" t="str">
            <v>59070040</v>
          </cell>
          <cell r="B1107">
            <v>4</v>
          </cell>
          <cell r="C1107" t="str">
            <v>ផលិតផល​វាយនភណ្ឌផ្សេងទៀត</v>
          </cell>
          <cell r="D1107" t="str">
            <v>EX</v>
          </cell>
          <cell r="F1107" t="str">
            <v>15179030</v>
          </cell>
          <cell r="G1107">
            <v>11</v>
          </cell>
          <cell r="H1107" t="str">
            <v xml:space="preserve"> គ្រឿងឧបភោគ បរិភោគ</v>
          </cell>
        </row>
        <row r="1108">
          <cell r="A1108" t="str">
            <v>59070050</v>
          </cell>
          <cell r="B1108">
            <v>4</v>
          </cell>
          <cell r="C1108" t="str">
            <v>ផលិតផល​វាយនភណ្ឌផ្សេងទៀត</v>
          </cell>
          <cell r="D1108" t="str">
            <v>EX</v>
          </cell>
          <cell r="F1108" t="str">
            <v>15179043</v>
          </cell>
          <cell r="G1108">
            <v>11</v>
          </cell>
          <cell r="H1108" t="str">
            <v xml:space="preserve"> គ្រឿងឧបភោគ បរិភោគ</v>
          </cell>
        </row>
        <row r="1109">
          <cell r="A1109" t="str">
            <v>59070060</v>
          </cell>
          <cell r="B1109">
            <v>4</v>
          </cell>
          <cell r="C1109" t="str">
            <v>ផលិតផល​វាយនភណ្ឌផ្សេងទៀត</v>
          </cell>
          <cell r="D1109" t="str">
            <v>EX</v>
          </cell>
          <cell r="F1109" t="str">
            <v>15179044</v>
          </cell>
          <cell r="G1109">
            <v>11</v>
          </cell>
          <cell r="H1109" t="str">
            <v xml:space="preserve"> គ្រឿងឧបភោគ បរិភោគ</v>
          </cell>
        </row>
        <row r="1110">
          <cell r="A1110" t="str">
            <v>59070090</v>
          </cell>
          <cell r="B1110">
            <v>4</v>
          </cell>
          <cell r="C1110" t="str">
            <v>ផលិតផល​វាយនភណ្ឌផ្សេងទៀត</v>
          </cell>
          <cell r="D1110" t="str">
            <v>EX</v>
          </cell>
          <cell r="F1110" t="str">
            <v>16010010</v>
          </cell>
          <cell r="G1110">
            <v>11</v>
          </cell>
          <cell r="H1110" t="str">
            <v xml:space="preserve"> គ្រឿងឧបភោគ បរិភោគ</v>
          </cell>
        </row>
        <row r="1111">
          <cell r="A1111" t="str">
            <v>59080010</v>
          </cell>
          <cell r="B1111">
            <v>4</v>
          </cell>
          <cell r="C1111" t="str">
            <v>ផលិតផល​វាយនភណ្ឌផ្សេងទៀត</v>
          </cell>
          <cell r="D1111" t="str">
            <v>EX</v>
          </cell>
          <cell r="F1111" t="str">
            <v>16010090</v>
          </cell>
          <cell r="G1111">
            <v>11</v>
          </cell>
          <cell r="H1111" t="str">
            <v xml:space="preserve"> គ្រឿងឧបភោគ បរិភោគ</v>
          </cell>
        </row>
        <row r="1112">
          <cell r="A1112" t="str">
            <v>59080090</v>
          </cell>
          <cell r="B1112">
            <v>4</v>
          </cell>
          <cell r="C1112" t="str">
            <v>ផលិតផល​វាយនភណ្ឌផ្សេងទៀត</v>
          </cell>
          <cell r="D1112" t="str">
            <v>EX</v>
          </cell>
          <cell r="F1112" t="str">
            <v>16021010</v>
          </cell>
          <cell r="G1112">
            <v>11</v>
          </cell>
          <cell r="H1112" t="str">
            <v xml:space="preserve"> គ្រឿងឧបភោគ បរិភោគ</v>
          </cell>
        </row>
        <row r="1113">
          <cell r="A1113" t="str">
            <v>59090010</v>
          </cell>
          <cell r="B1113">
            <v>4</v>
          </cell>
          <cell r="C1113" t="str">
            <v>ផលិតផល​វាយនភណ្ឌផ្សេងទៀត</v>
          </cell>
          <cell r="D1113" t="str">
            <v>EX</v>
          </cell>
          <cell r="F1113" t="str">
            <v>16021090</v>
          </cell>
          <cell r="G1113">
            <v>11</v>
          </cell>
          <cell r="H1113" t="str">
            <v xml:space="preserve"> គ្រឿងឧបភោគ បរិភោគ</v>
          </cell>
        </row>
        <row r="1114">
          <cell r="A1114" t="str">
            <v>59090090</v>
          </cell>
          <cell r="B1114">
            <v>4</v>
          </cell>
          <cell r="C1114" t="str">
            <v>ផលិតផល​វាយនភណ្ឌផ្សេងទៀត</v>
          </cell>
          <cell r="D1114" t="str">
            <v>EX</v>
          </cell>
          <cell r="F1114" t="str">
            <v>16022000</v>
          </cell>
          <cell r="G1114">
            <v>11</v>
          </cell>
          <cell r="H1114" t="str">
            <v xml:space="preserve"> គ្រឿងឧបភោគ បរិភោគ</v>
          </cell>
        </row>
        <row r="1115">
          <cell r="A1115" t="str">
            <v>59100000</v>
          </cell>
          <cell r="B1115">
            <v>4</v>
          </cell>
          <cell r="C1115" t="str">
            <v>ផលិតផល​វាយនភណ្ឌផ្សេងទៀត</v>
          </cell>
          <cell r="D1115" t="str">
            <v>EX</v>
          </cell>
          <cell r="F1115" t="str">
            <v>16023110</v>
          </cell>
          <cell r="G1115">
            <v>11</v>
          </cell>
          <cell r="H1115" t="str">
            <v xml:space="preserve"> គ្រឿងឧបភោគ បរិភោគ</v>
          </cell>
        </row>
        <row r="1116">
          <cell r="A1116" t="str">
            <v>59111000</v>
          </cell>
          <cell r="B1116">
            <v>4</v>
          </cell>
          <cell r="C1116" t="str">
            <v>ផលិតផល​វាយនភណ្ឌផ្សេងទៀត</v>
          </cell>
          <cell r="D1116" t="str">
            <v>EX</v>
          </cell>
          <cell r="F1116" t="str">
            <v>16023191</v>
          </cell>
          <cell r="G1116">
            <v>11</v>
          </cell>
          <cell r="H1116" t="str">
            <v xml:space="preserve"> គ្រឿងឧបភោគ បរិភោគ</v>
          </cell>
        </row>
        <row r="1117">
          <cell r="A1117" t="str">
            <v>59112000</v>
          </cell>
          <cell r="B1117">
            <v>4</v>
          </cell>
          <cell r="C1117" t="str">
            <v>ផលិតផល​វាយនភណ្ឌផ្សេងទៀត</v>
          </cell>
          <cell r="D1117" t="str">
            <v>EX</v>
          </cell>
          <cell r="F1117" t="str">
            <v>16023199</v>
          </cell>
          <cell r="G1117">
            <v>11</v>
          </cell>
          <cell r="H1117" t="str">
            <v xml:space="preserve"> គ្រឿងឧបភោគ បរិភោគ</v>
          </cell>
        </row>
        <row r="1118">
          <cell r="A1118" t="str">
            <v>59113100</v>
          </cell>
          <cell r="B1118">
            <v>4</v>
          </cell>
          <cell r="C1118" t="str">
            <v>ផលិតផល​វាយនភណ្ឌផ្សេងទៀត</v>
          </cell>
          <cell r="D1118" t="str">
            <v>EX</v>
          </cell>
          <cell r="F1118" t="str">
            <v>16023210</v>
          </cell>
          <cell r="G1118">
            <v>11</v>
          </cell>
          <cell r="H1118" t="str">
            <v xml:space="preserve"> គ្រឿងឧបភោគ បរិភោគ</v>
          </cell>
        </row>
        <row r="1119">
          <cell r="A1119" t="str">
            <v>59113200</v>
          </cell>
          <cell r="B1119">
            <v>4</v>
          </cell>
          <cell r="C1119" t="str">
            <v>ផលិតផល​វាយនភណ្ឌផ្សេងទៀត</v>
          </cell>
          <cell r="D1119" t="str">
            <v>EX</v>
          </cell>
          <cell r="F1119" t="str">
            <v>16023290</v>
          </cell>
          <cell r="G1119">
            <v>11</v>
          </cell>
          <cell r="H1119" t="str">
            <v xml:space="preserve"> គ្រឿងឧបភោគ បរិភោគ</v>
          </cell>
        </row>
        <row r="1120">
          <cell r="A1120" t="str">
            <v>59114000</v>
          </cell>
          <cell r="B1120">
            <v>4</v>
          </cell>
          <cell r="C1120" t="str">
            <v>ផលិតផល​វាយនភណ្ឌផ្សេងទៀត</v>
          </cell>
          <cell r="D1120" t="str">
            <v>EX</v>
          </cell>
          <cell r="F1120" t="str">
            <v>16023900</v>
          </cell>
          <cell r="G1120">
            <v>11</v>
          </cell>
          <cell r="H1120" t="str">
            <v xml:space="preserve"> គ្រឿងឧបភោគ បរិភោគ</v>
          </cell>
        </row>
        <row r="1121">
          <cell r="A1121" t="str">
            <v>59119010</v>
          </cell>
          <cell r="B1121">
            <v>4</v>
          </cell>
          <cell r="C1121" t="str">
            <v>ផលិតផល​វាយនភណ្ឌផ្សេងទៀត</v>
          </cell>
          <cell r="D1121" t="str">
            <v>EX</v>
          </cell>
          <cell r="F1121" t="str">
            <v>16024110</v>
          </cell>
          <cell r="G1121">
            <v>11</v>
          </cell>
          <cell r="H1121" t="str">
            <v xml:space="preserve"> គ្រឿងឧបភោគ បរិភោគ</v>
          </cell>
        </row>
        <row r="1122">
          <cell r="A1122" t="str">
            <v>59119090</v>
          </cell>
          <cell r="B1122">
            <v>4</v>
          </cell>
          <cell r="C1122" t="str">
            <v>ផលិតផល​វាយនភណ្ឌផ្សេងទៀត</v>
          </cell>
          <cell r="D1122" t="str">
            <v>EX</v>
          </cell>
          <cell r="F1122" t="str">
            <v>16024190</v>
          </cell>
          <cell r="G1122">
            <v>11</v>
          </cell>
          <cell r="H1122" t="str">
            <v xml:space="preserve"> គ្រឿងឧបភោគ បរិភោគ</v>
          </cell>
        </row>
        <row r="1123">
          <cell r="A1123" t="str">
            <v>60011000</v>
          </cell>
          <cell r="B1123">
            <v>4</v>
          </cell>
          <cell r="C1123" t="str">
            <v>ផលិតផល​វាយនភណ្ឌផ្សេងទៀត</v>
          </cell>
          <cell r="D1123" t="str">
            <v>EX</v>
          </cell>
          <cell r="F1123" t="str">
            <v>16024210</v>
          </cell>
          <cell r="G1123">
            <v>11</v>
          </cell>
          <cell r="H1123" t="str">
            <v xml:space="preserve"> គ្រឿងឧបភោគ បរិភោគ</v>
          </cell>
        </row>
        <row r="1124">
          <cell r="A1124" t="str">
            <v>60012100</v>
          </cell>
          <cell r="B1124">
            <v>4</v>
          </cell>
          <cell r="C1124" t="str">
            <v>ផលិតផល​វាយនភណ្ឌផ្សេងទៀត</v>
          </cell>
          <cell r="D1124" t="str">
            <v>EX</v>
          </cell>
          <cell r="F1124" t="str">
            <v>16024290</v>
          </cell>
          <cell r="G1124">
            <v>11</v>
          </cell>
          <cell r="H1124" t="str">
            <v xml:space="preserve"> គ្រឿងឧបភោគ បរិភោគ</v>
          </cell>
        </row>
        <row r="1125">
          <cell r="A1125" t="str">
            <v>60012200</v>
          </cell>
          <cell r="B1125">
            <v>4</v>
          </cell>
          <cell r="C1125" t="str">
            <v>ផលិតផល​វាយនភណ្ឌផ្សេងទៀត</v>
          </cell>
          <cell r="D1125" t="str">
            <v>EX</v>
          </cell>
          <cell r="F1125" t="str">
            <v>16024911</v>
          </cell>
          <cell r="G1125">
            <v>11</v>
          </cell>
          <cell r="H1125" t="str">
            <v xml:space="preserve"> គ្រឿងឧបភោគ បរិភោគ</v>
          </cell>
        </row>
        <row r="1126">
          <cell r="A1126" t="str">
            <v>60012900</v>
          </cell>
          <cell r="B1126">
            <v>4</v>
          </cell>
          <cell r="C1126" t="str">
            <v>ផលិតផល​វាយនភណ្ឌផ្សេងទៀត</v>
          </cell>
          <cell r="D1126" t="str">
            <v>EX</v>
          </cell>
          <cell r="F1126" t="str">
            <v>16024919</v>
          </cell>
          <cell r="G1126">
            <v>11</v>
          </cell>
          <cell r="H1126" t="str">
            <v xml:space="preserve"> គ្រឿងឧបភោគ បរិភោគ</v>
          </cell>
        </row>
        <row r="1127">
          <cell r="A1127" t="str">
            <v>60019100</v>
          </cell>
          <cell r="B1127">
            <v>4</v>
          </cell>
          <cell r="C1127" t="str">
            <v>ផលិតផល​វាយនភណ្ឌផ្សេងទៀត</v>
          </cell>
          <cell r="D1127" t="str">
            <v>EX</v>
          </cell>
          <cell r="F1127" t="str">
            <v>16024991</v>
          </cell>
          <cell r="G1127">
            <v>11</v>
          </cell>
          <cell r="H1127" t="str">
            <v xml:space="preserve"> គ្រឿងឧបភោគ បរិភោគ</v>
          </cell>
        </row>
        <row r="1128">
          <cell r="A1128" t="str">
            <v>60019220</v>
          </cell>
          <cell r="B1128">
            <v>4</v>
          </cell>
          <cell r="C1128" t="str">
            <v>ផលិតផល​វាយនភណ្ឌផ្សេងទៀត</v>
          </cell>
          <cell r="D1128" t="str">
            <v>EX</v>
          </cell>
          <cell r="F1128" t="str">
            <v>16024999</v>
          </cell>
          <cell r="G1128">
            <v>11</v>
          </cell>
          <cell r="H1128" t="str">
            <v xml:space="preserve"> គ្រឿងឧបភោគ បរិភោគ</v>
          </cell>
        </row>
        <row r="1129">
          <cell r="A1129" t="str">
            <v>60019230</v>
          </cell>
          <cell r="B1129">
            <v>4</v>
          </cell>
          <cell r="C1129" t="str">
            <v>ផលិតផល​វាយនភណ្ឌផ្សេងទៀត</v>
          </cell>
          <cell r="D1129" t="str">
            <v>EX</v>
          </cell>
          <cell r="F1129" t="str">
            <v>16025010</v>
          </cell>
          <cell r="G1129">
            <v>11</v>
          </cell>
          <cell r="H1129" t="str">
            <v xml:space="preserve"> គ្រឿងឧបភោគ បរិភោគ</v>
          </cell>
        </row>
        <row r="1130">
          <cell r="A1130" t="str">
            <v>60019290</v>
          </cell>
          <cell r="B1130">
            <v>4</v>
          </cell>
          <cell r="C1130" t="str">
            <v>ផលិតផល​វាយនភណ្ឌផ្សេងទៀត</v>
          </cell>
          <cell r="D1130" t="str">
            <v>EX</v>
          </cell>
          <cell r="F1130" t="str">
            <v>16025090</v>
          </cell>
          <cell r="G1130">
            <v>11</v>
          </cell>
          <cell r="H1130" t="str">
            <v xml:space="preserve"> គ្រឿងឧបភោគ បរិភោគ</v>
          </cell>
        </row>
        <row r="1131">
          <cell r="A1131" t="str">
            <v>60019900</v>
          </cell>
          <cell r="B1131">
            <v>4</v>
          </cell>
          <cell r="C1131" t="str">
            <v>ផលិតផល​វាយនភណ្ឌផ្សេងទៀត</v>
          </cell>
          <cell r="D1131" t="str">
            <v>EX</v>
          </cell>
          <cell r="F1131" t="str">
            <v>16029010</v>
          </cell>
          <cell r="G1131">
            <v>11</v>
          </cell>
          <cell r="H1131" t="str">
            <v xml:space="preserve"> គ្រឿងឧបភោគ បរិភោគ</v>
          </cell>
        </row>
        <row r="1132">
          <cell r="A1132" t="str">
            <v>60024000</v>
          </cell>
          <cell r="B1132">
            <v>4</v>
          </cell>
          <cell r="C1132" t="str">
            <v>ផលិតផល​វាយនភណ្ឌផ្សេងទៀត</v>
          </cell>
          <cell r="D1132" t="str">
            <v>EX</v>
          </cell>
          <cell r="F1132" t="str">
            <v>16029020</v>
          </cell>
          <cell r="G1132">
            <v>11</v>
          </cell>
          <cell r="H1132" t="str">
            <v xml:space="preserve"> គ្រឿងឧបភោគ បរិភោគ</v>
          </cell>
        </row>
        <row r="1133">
          <cell r="A1133" t="str">
            <v>60029000</v>
          </cell>
          <cell r="B1133">
            <v>4</v>
          </cell>
          <cell r="C1133" t="str">
            <v>ផលិតផល​វាយនភណ្ឌផ្សេងទៀត</v>
          </cell>
          <cell r="D1133" t="str">
            <v>EX</v>
          </cell>
          <cell r="F1133" t="str">
            <v>16029090</v>
          </cell>
          <cell r="G1133">
            <v>11</v>
          </cell>
          <cell r="H1133" t="str">
            <v xml:space="preserve"> គ្រឿងឧបភោគ បរិភោគ</v>
          </cell>
        </row>
        <row r="1134">
          <cell r="A1134" t="str">
            <v>60031000</v>
          </cell>
          <cell r="B1134">
            <v>4</v>
          </cell>
          <cell r="C1134" t="str">
            <v>ផលិតផល​វាយនភណ្ឌផ្សេងទៀត</v>
          </cell>
          <cell r="D1134" t="str">
            <v>EX</v>
          </cell>
          <cell r="F1134" t="str">
            <v>16030010</v>
          </cell>
          <cell r="G1134">
            <v>11</v>
          </cell>
          <cell r="H1134" t="str">
            <v xml:space="preserve"> គ្រឿងឧបភោគ បរិភោគ</v>
          </cell>
        </row>
        <row r="1135">
          <cell r="A1135" t="str">
            <v>60032000</v>
          </cell>
          <cell r="B1135">
            <v>4</v>
          </cell>
          <cell r="C1135" t="str">
            <v>ផលិតផល​វាយនភណ្ឌផ្សេងទៀត</v>
          </cell>
          <cell r="D1135" t="str">
            <v>EX</v>
          </cell>
          <cell r="F1135" t="str">
            <v>16030090</v>
          </cell>
          <cell r="G1135">
            <v>11</v>
          </cell>
          <cell r="H1135" t="str">
            <v xml:space="preserve"> គ្រឿងឧបភោគ បរិភោគ</v>
          </cell>
        </row>
        <row r="1136">
          <cell r="A1136" t="str">
            <v>60033000</v>
          </cell>
          <cell r="B1136">
            <v>4</v>
          </cell>
          <cell r="C1136" t="str">
            <v>ផលិតផល​វាយនភណ្ឌផ្សេងទៀត</v>
          </cell>
          <cell r="D1136" t="str">
            <v>EX</v>
          </cell>
          <cell r="F1136" t="str">
            <v>16041110</v>
          </cell>
          <cell r="G1136">
            <v>11</v>
          </cell>
          <cell r="H1136" t="str">
            <v xml:space="preserve"> គ្រឿងឧបភោគ បរិភោគ</v>
          </cell>
        </row>
        <row r="1137">
          <cell r="A1137" t="str">
            <v>60034000</v>
          </cell>
          <cell r="B1137">
            <v>4</v>
          </cell>
          <cell r="C1137" t="str">
            <v>ផលិតផល​វាយនភណ្ឌផ្សេងទៀត</v>
          </cell>
          <cell r="D1137" t="str">
            <v>EX</v>
          </cell>
          <cell r="F1137" t="str">
            <v>16041190</v>
          </cell>
          <cell r="G1137">
            <v>11</v>
          </cell>
          <cell r="H1137" t="str">
            <v xml:space="preserve"> គ្រឿងឧបភោគ បរិភោគ</v>
          </cell>
        </row>
        <row r="1138">
          <cell r="A1138" t="str">
            <v>60039000</v>
          </cell>
          <cell r="B1138">
            <v>4</v>
          </cell>
          <cell r="C1138" t="str">
            <v>ផលិតផល​វាយនភណ្ឌផ្សេងទៀត</v>
          </cell>
          <cell r="D1138" t="str">
            <v>EX</v>
          </cell>
          <cell r="F1138" t="str">
            <v>16041210</v>
          </cell>
          <cell r="G1138">
            <v>11</v>
          </cell>
          <cell r="H1138" t="str">
            <v xml:space="preserve"> គ្រឿងឧបភោគ បរិភោគ</v>
          </cell>
        </row>
        <row r="1139">
          <cell r="A1139" t="str">
            <v>60041010</v>
          </cell>
          <cell r="B1139">
            <v>4</v>
          </cell>
          <cell r="C1139" t="str">
            <v>ផលិតផល​វាយនភណ្ឌផ្សេងទៀត</v>
          </cell>
          <cell r="D1139" t="str">
            <v>EX</v>
          </cell>
          <cell r="F1139" t="str">
            <v>16041290</v>
          </cell>
          <cell r="G1139">
            <v>11</v>
          </cell>
          <cell r="H1139" t="str">
            <v xml:space="preserve"> គ្រឿងឧបភោគ បរិភោគ</v>
          </cell>
        </row>
        <row r="1140">
          <cell r="A1140" t="str">
            <v>60041090</v>
          </cell>
          <cell r="B1140">
            <v>4</v>
          </cell>
          <cell r="C1140" t="str">
            <v>ផលិតផល​វាយនភណ្ឌផ្សេងទៀត</v>
          </cell>
          <cell r="D1140" t="str">
            <v>EX</v>
          </cell>
          <cell r="F1140" t="str">
            <v>16041311</v>
          </cell>
          <cell r="G1140">
            <v>11</v>
          </cell>
          <cell r="H1140" t="str">
            <v xml:space="preserve"> គ្រឿងឧបភោគ បរិភោគ</v>
          </cell>
        </row>
        <row r="1141">
          <cell r="A1141" t="str">
            <v>60049000</v>
          </cell>
          <cell r="B1141">
            <v>4</v>
          </cell>
          <cell r="C1141" t="str">
            <v>ផលិតផល​វាយនភណ្ឌផ្សេងទៀត</v>
          </cell>
          <cell r="D1141" t="str">
            <v>EX</v>
          </cell>
          <cell r="F1141" t="str">
            <v>16041319</v>
          </cell>
          <cell r="G1141">
            <v>11</v>
          </cell>
          <cell r="H1141" t="str">
            <v xml:space="preserve"> គ្រឿងឧបភោគ បរិភោគ</v>
          </cell>
        </row>
        <row r="1142">
          <cell r="A1142" t="str">
            <v>60052100</v>
          </cell>
          <cell r="B1142">
            <v>4</v>
          </cell>
          <cell r="C1142" t="str">
            <v>ផលិតផល​វាយនភណ្ឌផ្សេងទៀត</v>
          </cell>
          <cell r="D1142" t="str">
            <v>EX</v>
          </cell>
          <cell r="F1142" t="str">
            <v>16041391</v>
          </cell>
          <cell r="G1142">
            <v>11</v>
          </cell>
          <cell r="H1142" t="str">
            <v xml:space="preserve"> គ្រឿងឧបភោគ បរិភោគ</v>
          </cell>
        </row>
        <row r="1143">
          <cell r="A1143" t="str">
            <v>60052200</v>
          </cell>
          <cell r="B1143">
            <v>4</v>
          </cell>
          <cell r="C1143" t="str">
            <v>ផលិតផល​វាយនភណ្ឌផ្សេងទៀត</v>
          </cell>
          <cell r="D1143" t="str">
            <v>EX</v>
          </cell>
          <cell r="F1143" t="str">
            <v>16041399</v>
          </cell>
          <cell r="G1143">
            <v>11</v>
          </cell>
          <cell r="H1143" t="str">
            <v xml:space="preserve"> គ្រឿងឧបភោគ បរិភោគ</v>
          </cell>
        </row>
        <row r="1144">
          <cell r="A1144" t="str">
            <v>60052300</v>
          </cell>
          <cell r="B1144">
            <v>4</v>
          </cell>
          <cell r="C1144" t="str">
            <v>ផលិតផល​វាយនភណ្ឌផ្សេងទៀត</v>
          </cell>
          <cell r="D1144" t="str">
            <v>EX</v>
          </cell>
          <cell r="F1144" t="str">
            <v>16041411</v>
          </cell>
          <cell r="G1144">
            <v>11</v>
          </cell>
          <cell r="H1144" t="str">
            <v xml:space="preserve"> គ្រឿងឧបភោគ បរិភោគ</v>
          </cell>
        </row>
        <row r="1145">
          <cell r="A1145" t="str">
            <v>60052400</v>
          </cell>
          <cell r="B1145">
            <v>4</v>
          </cell>
          <cell r="C1145" t="str">
            <v>ផលិតផល​វាយនភណ្ឌផ្សេងទៀត</v>
          </cell>
          <cell r="D1145" t="str">
            <v>EX</v>
          </cell>
          <cell r="F1145" t="str">
            <v>16041419</v>
          </cell>
          <cell r="G1145">
            <v>11</v>
          </cell>
          <cell r="H1145" t="str">
            <v xml:space="preserve"> គ្រឿងឧបភោគ បរិភោគ</v>
          </cell>
        </row>
        <row r="1146">
          <cell r="A1146" t="str">
            <v>60053500</v>
          </cell>
          <cell r="B1146">
            <v>4</v>
          </cell>
          <cell r="C1146" t="str">
            <v>ផលិតផល​វាយនភណ្ឌផ្សេងទៀត</v>
          </cell>
          <cell r="D1146" t="str">
            <v>EX</v>
          </cell>
          <cell r="F1146" t="str">
            <v>16041491</v>
          </cell>
          <cell r="G1146">
            <v>11</v>
          </cell>
          <cell r="H1146" t="str">
            <v xml:space="preserve"> គ្រឿងឧបភោគ បរិភោគ</v>
          </cell>
        </row>
        <row r="1147">
          <cell r="A1147" t="str">
            <v>60053610</v>
          </cell>
          <cell r="B1147">
            <v>4</v>
          </cell>
          <cell r="C1147" t="str">
            <v>ផលិតផល​វាយនភណ្ឌផ្សេងទៀត</v>
          </cell>
          <cell r="D1147" t="str">
            <v>EX</v>
          </cell>
          <cell r="F1147" t="str">
            <v>16041499</v>
          </cell>
          <cell r="G1147">
            <v>11</v>
          </cell>
          <cell r="H1147" t="str">
            <v xml:space="preserve"> គ្រឿងឧបភោគ បរិភោគ</v>
          </cell>
        </row>
        <row r="1148">
          <cell r="A1148" t="str">
            <v>60053690</v>
          </cell>
          <cell r="B1148">
            <v>4</v>
          </cell>
          <cell r="C1148" t="str">
            <v>ផលិតផល​វាយនភណ្ឌផ្សេងទៀត</v>
          </cell>
          <cell r="D1148" t="str">
            <v>EX</v>
          </cell>
          <cell r="F1148" t="str">
            <v>16041510</v>
          </cell>
          <cell r="G1148">
            <v>11</v>
          </cell>
          <cell r="H1148" t="str">
            <v xml:space="preserve"> គ្រឿងឧបភោគ បរិភោគ</v>
          </cell>
        </row>
        <row r="1149">
          <cell r="A1149" t="str">
            <v>60053710</v>
          </cell>
          <cell r="B1149">
            <v>4</v>
          </cell>
          <cell r="C1149" t="str">
            <v>ផលិតផល​វាយនភណ្ឌផ្សេងទៀត</v>
          </cell>
          <cell r="D1149" t="str">
            <v>EX</v>
          </cell>
          <cell r="F1149" t="str">
            <v>16041590</v>
          </cell>
          <cell r="G1149">
            <v>11</v>
          </cell>
          <cell r="H1149" t="str">
            <v xml:space="preserve"> គ្រឿងឧបភោគ បរិភោគ</v>
          </cell>
        </row>
        <row r="1150">
          <cell r="A1150" t="str">
            <v>60053790</v>
          </cell>
          <cell r="B1150">
            <v>4</v>
          </cell>
          <cell r="C1150" t="str">
            <v>ផលិតផល​វាយនភណ្ឌផ្សេងទៀត</v>
          </cell>
          <cell r="D1150" t="str">
            <v>EX</v>
          </cell>
          <cell r="F1150" t="str">
            <v>16041610</v>
          </cell>
          <cell r="G1150">
            <v>11</v>
          </cell>
          <cell r="H1150" t="str">
            <v xml:space="preserve"> គ្រឿងឧបភោគ បរិភោគ</v>
          </cell>
        </row>
        <row r="1151">
          <cell r="A1151" t="str">
            <v>60053810</v>
          </cell>
          <cell r="B1151">
            <v>4</v>
          </cell>
          <cell r="C1151" t="str">
            <v>ផលិតផល​វាយនភណ្ឌផ្សេងទៀត</v>
          </cell>
          <cell r="D1151" t="str">
            <v>EX</v>
          </cell>
          <cell r="F1151" t="str">
            <v>16041690</v>
          </cell>
          <cell r="G1151">
            <v>11</v>
          </cell>
          <cell r="H1151" t="str">
            <v xml:space="preserve"> គ្រឿងឧបភោគ បរិភោគ</v>
          </cell>
        </row>
        <row r="1152">
          <cell r="A1152" t="str">
            <v>60053890</v>
          </cell>
          <cell r="B1152">
            <v>4</v>
          </cell>
          <cell r="C1152" t="str">
            <v>ផលិតផល​វាយនភណ្ឌផ្សេងទៀត</v>
          </cell>
          <cell r="D1152" t="str">
            <v>EX</v>
          </cell>
          <cell r="F1152" t="str">
            <v>16041710</v>
          </cell>
          <cell r="G1152">
            <v>11</v>
          </cell>
          <cell r="H1152" t="str">
            <v xml:space="preserve"> គ្រឿងឧបភោគ បរិភោគ</v>
          </cell>
        </row>
        <row r="1153">
          <cell r="A1153" t="str">
            <v>60053910</v>
          </cell>
          <cell r="B1153">
            <v>4</v>
          </cell>
          <cell r="C1153" t="str">
            <v>ផលិតផល​វាយនភណ្ឌផ្សេងទៀត</v>
          </cell>
          <cell r="D1153" t="str">
            <v>EX</v>
          </cell>
          <cell r="F1153" t="str">
            <v>16041790</v>
          </cell>
          <cell r="G1153">
            <v>11</v>
          </cell>
          <cell r="H1153" t="str">
            <v xml:space="preserve"> គ្រឿងឧបភោគ បរិភោគ</v>
          </cell>
        </row>
        <row r="1154">
          <cell r="A1154" t="str">
            <v>60053990</v>
          </cell>
          <cell r="B1154">
            <v>4</v>
          </cell>
          <cell r="C1154" t="str">
            <v>ផលិតផល​វាយនភណ្ឌផ្សេងទៀត</v>
          </cell>
          <cell r="D1154" t="str">
            <v>EX</v>
          </cell>
          <cell r="F1154" t="str">
            <v>16041810</v>
          </cell>
          <cell r="G1154">
            <v>11</v>
          </cell>
          <cell r="H1154" t="str">
            <v xml:space="preserve"> គ្រឿងឧបភោគ បរិភោគ</v>
          </cell>
        </row>
        <row r="1155">
          <cell r="A1155" t="str">
            <v>60054100</v>
          </cell>
          <cell r="B1155">
            <v>4</v>
          </cell>
          <cell r="C1155" t="str">
            <v>ផលិតផល​វាយនភណ្ឌផ្សេងទៀត</v>
          </cell>
          <cell r="D1155" t="str">
            <v>EX</v>
          </cell>
          <cell r="F1155" t="str">
            <v>16041891</v>
          </cell>
          <cell r="G1155">
            <v>11</v>
          </cell>
          <cell r="H1155" t="str">
            <v xml:space="preserve"> គ្រឿងឧបភោគ បរិភោគ</v>
          </cell>
        </row>
        <row r="1156">
          <cell r="A1156" t="str">
            <v>60054200</v>
          </cell>
          <cell r="B1156">
            <v>4</v>
          </cell>
          <cell r="C1156" t="str">
            <v>ផលិតផល​វាយនភណ្ឌផ្សេងទៀត</v>
          </cell>
          <cell r="D1156" t="str">
            <v>EX</v>
          </cell>
          <cell r="F1156" t="str">
            <v>16041899</v>
          </cell>
          <cell r="G1156">
            <v>11</v>
          </cell>
          <cell r="H1156" t="str">
            <v xml:space="preserve"> គ្រឿងឧបភោគ បរិភោគ</v>
          </cell>
        </row>
        <row r="1157">
          <cell r="A1157" t="str">
            <v>60054300</v>
          </cell>
          <cell r="B1157">
            <v>4</v>
          </cell>
          <cell r="C1157" t="str">
            <v>ផលិតផល​វាយនភណ្ឌផ្សេងទៀត</v>
          </cell>
          <cell r="D1157" t="str">
            <v>EX</v>
          </cell>
          <cell r="F1157" t="str">
            <v>16041920</v>
          </cell>
          <cell r="G1157">
            <v>11</v>
          </cell>
          <cell r="H1157" t="str">
            <v xml:space="preserve"> គ្រឿងឧបភោគ បរិភោគ</v>
          </cell>
        </row>
        <row r="1158">
          <cell r="A1158" t="str">
            <v>60054400</v>
          </cell>
          <cell r="B1158">
            <v>4</v>
          </cell>
          <cell r="C1158" t="str">
            <v>ផលិតផល​វាយនភណ្ឌផ្សេងទៀត</v>
          </cell>
          <cell r="D1158" t="str">
            <v>EX</v>
          </cell>
          <cell r="F1158" t="str">
            <v>16041930</v>
          </cell>
          <cell r="G1158">
            <v>11</v>
          </cell>
          <cell r="H1158" t="str">
            <v xml:space="preserve"> គ្រឿងឧបភោគ បរិភោគ</v>
          </cell>
        </row>
        <row r="1159">
          <cell r="A1159" t="str">
            <v>60059010</v>
          </cell>
          <cell r="B1159">
            <v>4</v>
          </cell>
          <cell r="C1159" t="str">
            <v>ផលិតផល​វាយនភណ្ឌផ្សេងទៀត</v>
          </cell>
          <cell r="D1159" t="str">
            <v>EX</v>
          </cell>
          <cell r="F1159" t="str">
            <v>16041990</v>
          </cell>
          <cell r="G1159">
            <v>11</v>
          </cell>
          <cell r="H1159" t="str">
            <v xml:space="preserve"> គ្រឿងឧបភោគ បរិភោគ</v>
          </cell>
        </row>
        <row r="1160">
          <cell r="A1160" t="str">
            <v>60059090</v>
          </cell>
          <cell r="B1160">
            <v>4</v>
          </cell>
          <cell r="C1160" t="str">
            <v>ផលិតផល​វាយនភណ្ឌផ្សេងទៀត</v>
          </cell>
          <cell r="D1160" t="str">
            <v>EX</v>
          </cell>
          <cell r="F1160" t="str">
            <v>16042020</v>
          </cell>
          <cell r="G1160">
            <v>11</v>
          </cell>
          <cell r="H1160" t="str">
            <v xml:space="preserve"> គ្រឿងឧបភោគ បរិភោគ</v>
          </cell>
        </row>
        <row r="1161">
          <cell r="A1161" t="str">
            <v>60061000</v>
          </cell>
          <cell r="B1161">
            <v>4</v>
          </cell>
          <cell r="C1161" t="str">
            <v>ផលិតផល​វាយនភណ្ឌផ្សេងទៀត</v>
          </cell>
          <cell r="D1161" t="str">
            <v>EX</v>
          </cell>
          <cell r="F1161" t="str">
            <v>16042030</v>
          </cell>
          <cell r="G1161">
            <v>11</v>
          </cell>
          <cell r="H1161" t="str">
            <v xml:space="preserve"> គ្រឿងឧបភោគ បរិភោគ</v>
          </cell>
        </row>
        <row r="1162">
          <cell r="A1162" t="str">
            <v>60062100</v>
          </cell>
          <cell r="B1162">
            <v>4</v>
          </cell>
          <cell r="C1162" t="str">
            <v>ផលិតផល​វាយនភណ្ឌផ្សេងទៀត</v>
          </cell>
          <cell r="D1162" t="str">
            <v>EX</v>
          </cell>
          <cell r="F1162" t="str">
            <v>16042040</v>
          </cell>
          <cell r="G1162">
            <v>11</v>
          </cell>
          <cell r="H1162" t="str">
            <v xml:space="preserve"> គ្រឿងឧបភោគ បរិភោគ</v>
          </cell>
        </row>
        <row r="1163">
          <cell r="A1163" t="str">
            <v>60062200</v>
          </cell>
          <cell r="B1163">
            <v>4</v>
          </cell>
          <cell r="C1163" t="str">
            <v>ផលិតផល​វាយនភណ្ឌផ្សេងទៀត</v>
          </cell>
          <cell r="D1163" t="str">
            <v>EX</v>
          </cell>
          <cell r="F1163" t="str">
            <v>16042091</v>
          </cell>
          <cell r="G1163">
            <v>11</v>
          </cell>
          <cell r="H1163" t="str">
            <v xml:space="preserve"> គ្រឿងឧបភោគ បរិភោគ</v>
          </cell>
        </row>
        <row r="1164">
          <cell r="A1164" t="str">
            <v>60062300</v>
          </cell>
          <cell r="B1164">
            <v>4</v>
          </cell>
          <cell r="C1164" t="str">
            <v>ផលិតផល​វាយនភណ្ឌផ្សេងទៀត</v>
          </cell>
          <cell r="D1164" t="str">
            <v>EX</v>
          </cell>
          <cell r="F1164" t="str">
            <v>16042099</v>
          </cell>
          <cell r="G1164">
            <v>11</v>
          </cell>
          <cell r="H1164" t="str">
            <v xml:space="preserve"> គ្រឿងឧបភោគ បរិភោគ</v>
          </cell>
        </row>
        <row r="1165">
          <cell r="A1165" t="str">
            <v>60062400</v>
          </cell>
          <cell r="B1165">
            <v>4</v>
          </cell>
          <cell r="C1165" t="str">
            <v>ផលិតផល​វាយនភណ្ឌផ្សេងទៀត</v>
          </cell>
          <cell r="D1165" t="str">
            <v>EX</v>
          </cell>
          <cell r="F1165" t="str">
            <v>16043100</v>
          </cell>
          <cell r="G1165">
            <v>11</v>
          </cell>
          <cell r="H1165" t="str">
            <v xml:space="preserve"> គ្រឿងឧបភោគ បរិភោគ</v>
          </cell>
        </row>
        <row r="1166">
          <cell r="A1166" t="str">
            <v>60063110</v>
          </cell>
          <cell r="B1166">
            <v>4</v>
          </cell>
          <cell r="C1166" t="str">
            <v>ផលិតផល​វាយនភណ្ឌផ្សេងទៀត</v>
          </cell>
          <cell r="D1166" t="str">
            <v>EX</v>
          </cell>
          <cell r="F1166" t="str">
            <v>16043200</v>
          </cell>
          <cell r="G1166">
            <v>11</v>
          </cell>
          <cell r="H1166" t="str">
            <v xml:space="preserve"> គ្រឿងឧបភោគ បរិភោគ</v>
          </cell>
        </row>
        <row r="1167">
          <cell r="A1167" t="str">
            <v>60063120</v>
          </cell>
          <cell r="B1167">
            <v>4</v>
          </cell>
          <cell r="C1167" t="str">
            <v>ផលិតផល​វាយនភណ្ឌផ្សេងទៀត</v>
          </cell>
          <cell r="D1167" t="str">
            <v>EX</v>
          </cell>
          <cell r="F1167" t="str">
            <v>16051011</v>
          </cell>
          <cell r="G1167">
            <v>11</v>
          </cell>
          <cell r="H1167" t="str">
            <v xml:space="preserve"> គ្រឿងឧបភោគ បរិភោគ</v>
          </cell>
        </row>
        <row r="1168">
          <cell r="A1168" t="str">
            <v>60063190</v>
          </cell>
          <cell r="B1168">
            <v>4</v>
          </cell>
          <cell r="C1168" t="str">
            <v>ផលិតផល​វាយនភណ្ឌផ្សេងទៀត</v>
          </cell>
          <cell r="D1168" t="str">
            <v>EX</v>
          </cell>
          <cell r="F1168" t="str">
            <v>16051012</v>
          </cell>
          <cell r="G1168">
            <v>11</v>
          </cell>
          <cell r="H1168" t="str">
            <v xml:space="preserve"> គ្រឿងឧបភោគ បរិភោគ</v>
          </cell>
        </row>
        <row r="1169">
          <cell r="A1169" t="str">
            <v>60063210</v>
          </cell>
          <cell r="B1169">
            <v>4</v>
          </cell>
          <cell r="C1169" t="str">
            <v>ផលិតផល​វាយនភណ្ឌផ្សេងទៀត</v>
          </cell>
          <cell r="D1169" t="str">
            <v>EX</v>
          </cell>
          <cell r="F1169" t="str">
            <v>16051013</v>
          </cell>
          <cell r="G1169">
            <v>11</v>
          </cell>
          <cell r="H1169" t="str">
            <v xml:space="preserve"> គ្រឿងឧបភោគ បរិភោគ</v>
          </cell>
        </row>
        <row r="1170">
          <cell r="A1170" t="str">
            <v>60063220</v>
          </cell>
          <cell r="B1170">
            <v>4</v>
          </cell>
          <cell r="C1170" t="str">
            <v>ផលិតផល​វាយនភណ្ឌផ្សេងទៀត</v>
          </cell>
          <cell r="D1170" t="str">
            <v>EX</v>
          </cell>
          <cell r="F1170" t="str">
            <v>16051014</v>
          </cell>
          <cell r="G1170">
            <v>11</v>
          </cell>
          <cell r="H1170" t="str">
            <v xml:space="preserve"> គ្រឿងឧបភោគ បរិភោគ</v>
          </cell>
        </row>
        <row r="1171">
          <cell r="A1171" t="str">
            <v>60063290</v>
          </cell>
          <cell r="B1171">
            <v>4</v>
          </cell>
          <cell r="C1171" t="str">
            <v>ផលិតផល​វាយនភណ្ឌផ្សេងទៀត</v>
          </cell>
          <cell r="D1171" t="str">
            <v>EX</v>
          </cell>
          <cell r="F1171" t="str">
            <v>16051090</v>
          </cell>
          <cell r="G1171">
            <v>11</v>
          </cell>
          <cell r="H1171" t="str">
            <v xml:space="preserve"> គ្រឿងឧបភោគ បរិភោគ</v>
          </cell>
        </row>
        <row r="1172">
          <cell r="A1172" t="str">
            <v>60063310</v>
          </cell>
          <cell r="B1172">
            <v>4</v>
          </cell>
          <cell r="C1172" t="str">
            <v>ផលិតផល​វាយនភណ្ឌផ្សេងទៀត</v>
          </cell>
          <cell r="D1172" t="str">
            <v>EX</v>
          </cell>
          <cell r="F1172" t="str">
            <v>16052100</v>
          </cell>
          <cell r="G1172">
            <v>11</v>
          </cell>
          <cell r="H1172" t="str">
            <v xml:space="preserve"> គ្រឿងឧបភោគ បរិភោគ</v>
          </cell>
        </row>
        <row r="1173">
          <cell r="A1173" t="str">
            <v>60063390</v>
          </cell>
          <cell r="B1173">
            <v>4</v>
          </cell>
          <cell r="C1173" t="str">
            <v>ផលិតផល​វាយនភណ្ឌផ្សេងទៀត</v>
          </cell>
          <cell r="D1173" t="str">
            <v>EX</v>
          </cell>
          <cell r="F1173" t="str">
            <v>16052920</v>
          </cell>
          <cell r="G1173">
            <v>11</v>
          </cell>
          <cell r="H1173" t="str">
            <v xml:space="preserve"> គ្រឿងឧបភោគ បរិភោគ</v>
          </cell>
        </row>
        <row r="1174">
          <cell r="A1174" t="str">
            <v>60063410</v>
          </cell>
          <cell r="B1174">
            <v>4</v>
          </cell>
          <cell r="C1174" t="str">
            <v>ផលិតផល​វាយនភណ្ឌផ្សេងទៀត</v>
          </cell>
          <cell r="D1174" t="str">
            <v>EX</v>
          </cell>
          <cell r="F1174" t="str">
            <v>16052930</v>
          </cell>
          <cell r="G1174">
            <v>11</v>
          </cell>
          <cell r="H1174" t="str">
            <v xml:space="preserve"> គ្រឿងឧបភោគ បរិភោគ</v>
          </cell>
        </row>
        <row r="1175">
          <cell r="A1175" t="str">
            <v>60063490</v>
          </cell>
          <cell r="B1175">
            <v>4</v>
          </cell>
          <cell r="C1175" t="str">
            <v>ផលិតផល​វាយនភណ្ឌផ្សេងទៀត</v>
          </cell>
          <cell r="D1175" t="str">
            <v>EX</v>
          </cell>
          <cell r="F1175" t="str">
            <v>16052990</v>
          </cell>
          <cell r="G1175">
            <v>11</v>
          </cell>
          <cell r="H1175" t="str">
            <v xml:space="preserve"> គ្រឿងឧបភោគ បរិភោគ</v>
          </cell>
        </row>
        <row r="1176">
          <cell r="A1176" t="str">
            <v>60064110</v>
          </cell>
          <cell r="B1176">
            <v>4</v>
          </cell>
          <cell r="C1176" t="str">
            <v>ផលិតផល​វាយនភណ្ឌផ្សេងទៀត</v>
          </cell>
          <cell r="D1176" t="str">
            <v>EX</v>
          </cell>
          <cell r="F1176" t="str">
            <v>16053000</v>
          </cell>
          <cell r="G1176">
            <v>11</v>
          </cell>
          <cell r="H1176" t="str">
            <v xml:space="preserve"> គ្រឿងឧបភោគ បរិភោគ</v>
          </cell>
        </row>
        <row r="1177">
          <cell r="A1177" t="str">
            <v>60064190</v>
          </cell>
          <cell r="B1177">
            <v>4</v>
          </cell>
          <cell r="C1177" t="str">
            <v>ផលិតផល​វាយនភណ្ឌផ្សេងទៀត</v>
          </cell>
          <cell r="D1177" t="str">
            <v>EX</v>
          </cell>
          <cell r="F1177" t="str">
            <v>16054000</v>
          </cell>
          <cell r="G1177">
            <v>11</v>
          </cell>
          <cell r="H1177" t="str">
            <v xml:space="preserve"> គ្រឿងឧបភោគ បរិភោគ</v>
          </cell>
        </row>
        <row r="1178">
          <cell r="A1178" t="str">
            <v>60064210</v>
          </cell>
          <cell r="B1178">
            <v>4</v>
          </cell>
          <cell r="C1178" t="str">
            <v>ផលិតផល​វាយនភណ្ឌផ្សេងទៀត</v>
          </cell>
          <cell r="D1178" t="str">
            <v>EX</v>
          </cell>
          <cell r="F1178" t="str">
            <v>16055100</v>
          </cell>
          <cell r="G1178">
            <v>11</v>
          </cell>
          <cell r="H1178" t="str">
            <v xml:space="preserve"> គ្រឿងឧបភោគ បរិភោគ</v>
          </cell>
        </row>
        <row r="1179">
          <cell r="A1179" t="str">
            <v>60064290</v>
          </cell>
          <cell r="B1179">
            <v>4</v>
          </cell>
          <cell r="C1179" t="str">
            <v>ផលិតផល​វាយនភណ្ឌផ្សេងទៀត</v>
          </cell>
          <cell r="D1179" t="str">
            <v>EX</v>
          </cell>
          <cell r="F1179" t="str">
            <v>16055200</v>
          </cell>
          <cell r="G1179">
            <v>11</v>
          </cell>
          <cell r="H1179" t="str">
            <v xml:space="preserve"> គ្រឿងឧបភោគ បរិភោគ</v>
          </cell>
        </row>
        <row r="1180">
          <cell r="A1180" t="str">
            <v>60064310</v>
          </cell>
          <cell r="B1180">
            <v>4</v>
          </cell>
          <cell r="C1180" t="str">
            <v>ផលិតផល​វាយនភណ្ឌផ្សេងទៀត</v>
          </cell>
          <cell r="D1180" t="str">
            <v>EX</v>
          </cell>
          <cell r="F1180" t="str">
            <v>16055300</v>
          </cell>
          <cell r="G1180">
            <v>11</v>
          </cell>
          <cell r="H1180" t="str">
            <v xml:space="preserve"> គ្រឿងឧបភោគ បរិភោគ</v>
          </cell>
        </row>
        <row r="1181">
          <cell r="A1181" t="str">
            <v>60064390</v>
          </cell>
          <cell r="B1181">
            <v>4</v>
          </cell>
          <cell r="C1181" t="str">
            <v>ផលិតផល​វាយនភណ្ឌផ្សេងទៀត</v>
          </cell>
          <cell r="D1181" t="str">
            <v>EX</v>
          </cell>
          <cell r="F1181" t="str">
            <v>16055410</v>
          </cell>
          <cell r="G1181">
            <v>11</v>
          </cell>
          <cell r="H1181" t="str">
            <v xml:space="preserve"> គ្រឿងឧបភោគ បរិភោគ</v>
          </cell>
        </row>
        <row r="1182">
          <cell r="A1182" t="str">
            <v>60064410</v>
          </cell>
          <cell r="B1182">
            <v>4</v>
          </cell>
          <cell r="C1182" t="str">
            <v>ផលិតផល​វាយនភណ្ឌផ្សេងទៀត</v>
          </cell>
          <cell r="D1182" t="str">
            <v>EX</v>
          </cell>
          <cell r="F1182" t="str">
            <v>16055490</v>
          </cell>
          <cell r="G1182">
            <v>11</v>
          </cell>
          <cell r="H1182" t="str">
            <v xml:space="preserve"> គ្រឿងឧបភោគ បរិភោគ</v>
          </cell>
        </row>
        <row r="1183">
          <cell r="A1183" t="str">
            <v>60064490</v>
          </cell>
          <cell r="B1183">
            <v>4</v>
          </cell>
          <cell r="C1183" t="str">
            <v>ផលិតផល​វាយនភណ្ឌផ្សេងទៀត</v>
          </cell>
          <cell r="D1183" t="str">
            <v>EX</v>
          </cell>
          <cell r="F1183" t="str">
            <v>16055500</v>
          </cell>
          <cell r="G1183">
            <v>11</v>
          </cell>
          <cell r="H1183" t="str">
            <v xml:space="preserve"> គ្រឿងឧបភោគ បរិភោគ</v>
          </cell>
        </row>
        <row r="1184">
          <cell r="A1184" t="str">
            <v>60069000</v>
          </cell>
          <cell r="B1184">
            <v>4</v>
          </cell>
          <cell r="C1184" t="str">
            <v>ផលិតផល​វាយនភណ្ឌផ្សេងទៀត</v>
          </cell>
          <cell r="D1184" t="str">
            <v>EX</v>
          </cell>
          <cell r="F1184" t="str">
            <v>16055600</v>
          </cell>
          <cell r="G1184">
            <v>11</v>
          </cell>
          <cell r="H1184" t="str">
            <v xml:space="preserve"> គ្រឿងឧបភោគ បរិភោគ</v>
          </cell>
        </row>
        <row r="1185">
          <cell r="A1185" t="str">
            <v>63011000</v>
          </cell>
          <cell r="B1185">
            <v>4</v>
          </cell>
          <cell r="C1185" t="str">
            <v>ផលិតផល​វាយនភណ្ឌផ្សេងទៀត</v>
          </cell>
          <cell r="D1185" t="str">
            <v>EX</v>
          </cell>
          <cell r="F1185" t="str">
            <v>16055710</v>
          </cell>
          <cell r="G1185">
            <v>11</v>
          </cell>
          <cell r="H1185" t="str">
            <v xml:space="preserve"> គ្រឿងឧបភោគ បរិភោគ</v>
          </cell>
        </row>
        <row r="1186">
          <cell r="A1186" t="str">
            <v>63012000</v>
          </cell>
          <cell r="B1186">
            <v>4</v>
          </cell>
          <cell r="C1186" t="str">
            <v>ផលិតផល​វាយនភណ្ឌផ្សេងទៀត</v>
          </cell>
          <cell r="D1186" t="str">
            <v>EX</v>
          </cell>
          <cell r="F1186" t="str">
            <v>16055790</v>
          </cell>
          <cell r="G1186">
            <v>11</v>
          </cell>
          <cell r="H1186" t="str">
            <v xml:space="preserve"> គ្រឿងឧបភោគ បរិភោគ</v>
          </cell>
        </row>
        <row r="1187">
          <cell r="A1187" t="str">
            <v>63013010</v>
          </cell>
          <cell r="B1187">
            <v>4</v>
          </cell>
          <cell r="C1187" t="str">
            <v>ផលិតផល​វាយនភណ្ឌផ្សេងទៀត</v>
          </cell>
          <cell r="D1187" t="str">
            <v>EX</v>
          </cell>
          <cell r="F1187" t="str">
            <v>16055800</v>
          </cell>
          <cell r="G1187">
            <v>11</v>
          </cell>
          <cell r="H1187" t="str">
            <v xml:space="preserve"> គ្រឿងឧបភោគ បរិភោគ</v>
          </cell>
        </row>
        <row r="1188">
          <cell r="A1188" t="str">
            <v>63013090</v>
          </cell>
          <cell r="B1188">
            <v>4</v>
          </cell>
          <cell r="C1188" t="str">
            <v>ផលិតផល​វាយនភណ្ឌផ្សេងទៀត</v>
          </cell>
          <cell r="D1188" t="str">
            <v>EX</v>
          </cell>
          <cell r="F1188" t="str">
            <v>16055900</v>
          </cell>
          <cell r="G1188">
            <v>11</v>
          </cell>
          <cell r="H1188" t="str">
            <v xml:space="preserve"> គ្រឿងឧបភោគ បរិភោគ</v>
          </cell>
        </row>
        <row r="1189">
          <cell r="A1189" t="str">
            <v>63014010</v>
          </cell>
          <cell r="B1189">
            <v>4</v>
          </cell>
          <cell r="C1189" t="str">
            <v>ផលិតផល​វាយនភណ្ឌផ្សេងទៀត</v>
          </cell>
          <cell r="D1189" t="str">
            <v>EX</v>
          </cell>
          <cell r="F1189" t="str">
            <v>16056100</v>
          </cell>
          <cell r="G1189">
            <v>11</v>
          </cell>
          <cell r="H1189" t="str">
            <v xml:space="preserve"> គ្រឿងឧបភោគ បរិភោគ</v>
          </cell>
        </row>
        <row r="1190">
          <cell r="A1190" t="str">
            <v>63014090</v>
          </cell>
          <cell r="B1190">
            <v>4</v>
          </cell>
          <cell r="C1190" t="str">
            <v>ផលិតផល​វាយនភណ្ឌផ្សេងទៀត</v>
          </cell>
          <cell r="D1190" t="str">
            <v>EX</v>
          </cell>
          <cell r="F1190" t="str">
            <v>16056200</v>
          </cell>
          <cell r="G1190">
            <v>11</v>
          </cell>
          <cell r="H1190" t="str">
            <v xml:space="preserve"> គ្រឿងឧបភោគ បរិភោគ</v>
          </cell>
        </row>
        <row r="1191">
          <cell r="A1191" t="str">
            <v>63019010</v>
          </cell>
          <cell r="B1191">
            <v>4</v>
          </cell>
          <cell r="C1191" t="str">
            <v>ផលិតផល​វាយនភណ្ឌផ្សេងទៀត</v>
          </cell>
          <cell r="D1191" t="str">
            <v>EX</v>
          </cell>
          <cell r="F1191" t="str">
            <v>16056300</v>
          </cell>
          <cell r="G1191">
            <v>11</v>
          </cell>
          <cell r="H1191" t="str">
            <v xml:space="preserve"> គ្រឿងឧបភោគ បរិភោគ</v>
          </cell>
        </row>
        <row r="1192">
          <cell r="A1192" t="str">
            <v>63019090</v>
          </cell>
          <cell r="B1192">
            <v>4</v>
          </cell>
          <cell r="C1192" t="str">
            <v>ផលិតផល​វាយនភណ្ឌផ្សេងទៀត</v>
          </cell>
          <cell r="D1192" t="str">
            <v>EX</v>
          </cell>
          <cell r="F1192" t="str">
            <v>16056900</v>
          </cell>
          <cell r="G1192">
            <v>11</v>
          </cell>
          <cell r="H1192" t="str">
            <v xml:space="preserve"> គ្រឿងឧបភោគ បរិភោគ</v>
          </cell>
        </row>
        <row r="1193">
          <cell r="A1193" t="str">
            <v>63021000</v>
          </cell>
          <cell r="B1193">
            <v>4</v>
          </cell>
          <cell r="C1193" t="str">
            <v>ផលិតផល​វាយនភណ្ឌផ្សេងទៀត</v>
          </cell>
          <cell r="D1193" t="str">
            <v>EX</v>
          </cell>
          <cell r="F1193" t="str">
            <v>17021100</v>
          </cell>
          <cell r="G1193">
            <v>11</v>
          </cell>
          <cell r="H1193" t="str">
            <v xml:space="preserve"> គ្រឿងឧបភោគ បរិភោគ</v>
          </cell>
        </row>
        <row r="1194">
          <cell r="A1194" t="str">
            <v>63022100</v>
          </cell>
          <cell r="B1194">
            <v>4</v>
          </cell>
          <cell r="C1194" t="str">
            <v>ផលិតផល​វាយនភណ្ឌផ្សេងទៀត</v>
          </cell>
          <cell r="D1194" t="str">
            <v>EX</v>
          </cell>
          <cell r="F1194" t="str">
            <v>17021900</v>
          </cell>
          <cell r="G1194">
            <v>11</v>
          </cell>
          <cell r="H1194" t="str">
            <v xml:space="preserve"> គ្រឿងឧបភោគ បរិភោគ</v>
          </cell>
        </row>
        <row r="1195">
          <cell r="A1195" t="str">
            <v>63022210</v>
          </cell>
          <cell r="B1195">
            <v>4</v>
          </cell>
          <cell r="C1195" t="str">
            <v>ផលិតផល​វាយនភណ្ឌផ្សេងទៀត</v>
          </cell>
          <cell r="D1195" t="str">
            <v>EX</v>
          </cell>
          <cell r="F1195" t="str">
            <v>17022000</v>
          </cell>
          <cell r="G1195">
            <v>11</v>
          </cell>
          <cell r="H1195" t="str">
            <v xml:space="preserve"> គ្រឿងឧបភោគ បរិភោគ</v>
          </cell>
        </row>
        <row r="1196">
          <cell r="A1196" t="str">
            <v>63022290</v>
          </cell>
          <cell r="B1196">
            <v>4</v>
          </cell>
          <cell r="C1196" t="str">
            <v>ផលិតផល​វាយនភណ្ឌផ្សេងទៀត</v>
          </cell>
          <cell r="D1196" t="str">
            <v>EX</v>
          </cell>
          <cell r="F1196" t="str">
            <v>17023010</v>
          </cell>
          <cell r="G1196">
            <v>11</v>
          </cell>
          <cell r="H1196" t="str">
            <v xml:space="preserve"> គ្រឿងឧបភោគ បរិភោគ</v>
          </cell>
        </row>
        <row r="1197">
          <cell r="A1197" t="str">
            <v>63022900</v>
          </cell>
          <cell r="B1197">
            <v>4</v>
          </cell>
          <cell r="C1197" t="str">
            <v>ផលិតផល​វាយនភណ្ឌផ្សេងទៀត</v>
          </cell>
          <cell r="D1197" t="str">
            <v>EX</v>
          </cell>
          <cell r="F1197" t="str">
            <v>17023020</v>
          </cell>
          <cell r="G1197">
            <v>11</v>
          </cell>
          <cell r="H1197" t="str">
            <v xml:space="preserve"> គ្រឿងឧបភោគ បរិភោគ</v>
          </cell>
        </row>
        <row r="1198">
          <cell r="A1198" t="str">
            <v>63023100</v>
          </cell>
          <cell r="B1198">
            <v>4</v>
          </cell>
          <cell r="C1198" t="str">
            <v>ផលិតផល​វាយនភណ្ឌផ្សេងទៀត</v>
          </cell>
          <cell r="D1198" t="str">
            <v>EX</v>
          </cell>
          <cell r="F1198" t="str">
            <v>17024000</v>
          </cell>
          <cell r="G1198">
            <v>11</v>
          </cell>
          <cell r="H1198" t="str">
            <v xml:space="preserve"> គ្រឿងឧបភោគ បរិភោគ</v>
          </cell>
        </row>
        <row r="1199">
          <cell r="A1199" t="str">
            <v>63023210</v>
          </cell>
          <cell r="B1199">
            <v>4</v>
          </cell>
          <cell r="C1199" t="str">
            <v>ផលិតផល​វាយនភណ្ឌផ្សេងទៀត</v>
          </cell>
          <cell r="D1199" t="str">
            <v>EX</v>
          </cell>
          <cell r="F1199" t="str">
            <v>17025000</v>
          </cell>
          <cell r="G1199">
            <v>11</v>
          </cell>
          <cell r="H1199" t="str">
            <v xml:space="preserve"> គ្រឿងឧបភោគ បរិភោគ</v>
          </cell>
        </row>
        <row r="1200">
          <cell r="A1200" t="str">
            <v>63023290</v>
          </cell>
          <cell r="B1200">
            <v>4</v>
          </cell>
          <cell r="C1200" t="str">
            <v>ផលិតផល​វាយនភណ្ឌផ្សេងទៀត</v>
          </cell>
          <cell r="D1200" t="str">
            <v>EX</v>
          </cell>
          <cell r="F1200" t="str">
            <v>17026010</v>
          </cell>
          <cell r="G1200">
            <v>11</v>
          </cell>
          <cell r="H1200" t="str">
            <v xml:space="preserve"> គ្រឿងឧបភោគ បរិភោគ</v>
          </cell>
        </row>
        <row r="1201">
          <cell r="A1201" t="str">
            <v>63023900</v>
          </cell>
          <cell r="B1201">
            <v>4</v>
          </cell>
          <cell r="C1201" t="str">
            <v>ផលិតផល​វាយនភណ្ឌផ្សេងទៀត</v>
          </cell>
          <cell r="D1201" t="str">
            <v>EX</v>
          </cell>
          <cell r="F1201" t="str">
            <v>17026020</v>
          </cell>
          <cell r="G1201">
            <v>11</v>
          </cell>
          <cell r="H1201" t="str">
            <v xml:space="preserve"> គ្រឿងឧបភោគ បរិភោគ</v>
          </cell>
        </row>
        <row r="1202">
          <cell r="A1202" t="str">
            <v>63024000</v>
          </cell>
          <cell r="B1202">
            <v>4</v>
          </cell>
          <cell r="C1202" t="str">
            <v>ផលិតផល​វាយនភណ្ឌផ្សេងទៀត</v>
          </cell>
          <cell r="D1202" t="str">
            <v>EX</v>
          </cell>
          <cell r="F1202" t="str">
            <v>17029011</v>
          </cell>
          <cell r="G1202">
            <v>11</v>
          </cell>
          <cell r="H1202" t="str">
            <v xml:space="preserve"> គ្រឿងឧបភោគ បរិភោគ</v>
          </cell>
        </row>
        <row r="1203">
          <cell r="A1203" t="str">
            <v>63025110</v>
          </cell>
          <cell r="B1203">
            <v>4</v>
          </cell>
          <cell r="C1203" t="str">
            <v>ផលិតផល​វាយនភណ្ឌផ្សេងទៀត</v>
          </cell>
          <cell r="D1203" t="str">
            <v>EX</v>
          </cell>
          <cell r="F1203" t="str">
            <v>17029019</v>
          </cell>
          <cell r="G1203">
            <v>11</v>
          </cell>
          <cell r="H1203" t="str">
            <v xml:space="preserve"> គ្រឿងឧបភោគ បរិភោគ</v>
          </cell>
        </row>
        <row r="1204">
          <cell r="A1204" t="str">
            <v>63025190</v>
          </cell>
          <cell r="B1204">
            <v>4</v>
          </cell>
          <cell r="C1204" t="str">
            <v>ផលិតផល​វាយនភណ្ឌផ្សេងទៀត</v>
          </cell>
          <cell r="D1204" t="str">
            <v>EX</v>
          </cell>
          <cell r="F1204" t="str">
            <v>17029020</v>
          </cell>
          <cell r="G1204">
            <v>11</v>
          </cell>
          <cell r="H1204" t="str">
            <v xml:space="preserve"> គ្រឿងឧបភោគ បរិភោគ</v>
          </cell>
        </row>
        <row r="1205">
          <cell r="A1205" t="str">
            <v>63025300</v>
          </cell>
          <cell r="B1205">
            <v>4</v>
          </cell>
          <cell r="C1205" t="str">
            <v>ផលិតផល​វាយនភណ្ឌផ្សេងទៀត</v>
          </cell>
          <cell r="D1205" t="str">
            <v>EX</v>
          </cell>
          <cell r="F1205" t="str">
            <v>17029030</v>
          </cell>
          <cell r="G1205">
            <v>11</v>
          </cell>
          <cell r="H1205" t="str">
            <v xml:space="preserve"> គ្រឿងឧបភោគ បរិភោគ</v>
          </cell>
        </row>
        <row r="1206">
          <cell r="A1206" t="str">
            <v>63025910</v>
          </cell>
          <cell r="B1206">
            <v>4</v>
          </cell>
          <cell r="C1206" t="str">
            <v>ផលិតផល​វាយនភណ្ឌផ្សេងទៀត</v>
          </cell>
          <cell r="D1206" t="str">
            <v>EX</v>
          </cell>
          <cell r="F1206" t="str">
            <v>17029040</v>
          </cell>
          <cell r="G1206">
            <v>11</v>
          </cell>
          <cell r="H1206" t="str">
            <v xml:space="preserve"> គ្រឿងឧបភោគ បរិភោគ</v>
          </cell>
        </row>
        <row r="1207">
          <cell r="A1207" t="str">
            <v>63025990</v>
          </cell>
          <cell r="B1207">
            <v>4</v>
          </cell>
          <cell r="C1207" t="str">
            <v>ផលិតផល​វាយនភណ្ឌផ្សេងទៀត</v>
          </cell>
          <cell r="D1207" t="str">
            <v>EX</v>
          </cell>
          <cell r="F1207" t="str">
            <v>17029051</v>
          </cell>
          <cell r="G1207">
            <v>11</v>
          </cell>
          <cell r="H1207" t="str">
            <v xml:space="preserve"> គ្រឿងឧបភោគ បរិភោគ</v>
          </cell>
        </row>
        <row r="1208">
          <cell r="A1208" t="str">
            <v>63026000</v>
          </cell>
          <cell r="B1208">
            <v>4</v>
          </cell>
          <cell r="C1208" t="str">
            <v>ផលិតផល​វាយនភណ្ឌផ្សេងទៀត</v>
          </cell>
          <cell r="D1208" t="str">
            <v>EX</v>
          </cell>
          <cell r="F1208" t="str">
            <v>17029059</v>
          </cell>
          <cell r="G1208">
            <v>11</v>
          </cell>
          <cell r="H1208" t="str">
            <v xml:space="preserve"> គ្រឿងឧបភោគ បរិភោគ</v>
          </cell>
        </row>
        <row r="1209">
          <cell r="A1209" t="str">
            <v>63029100</v>
          </cell>
          <cell r="B1209">
            <v>4</v>
          </cell>
          <cell r="C1209" t="str">
            <v>ផលិតផល​វាយនភណ្ឌផ្សេងទៀត</v>
          </cell>
          <cell r="D1209" t="str">
            <v>EX</v>
          </cell>
          <cell r="F1209" t="str">
            <v>17029091</v>
          </cell>
          <cell r="G1209">
            <v>11</v>
          </cell>
          <cell r="H1209" t="str">
            <v xml:space="preserve"> គ្រឿងឧបភោគ បរិភោគ</v>
          </cell>
        </row>
        <row r="1210">
          <cell r="A1210" t="str">
            <v>63029300</v>
          </cell>
          <cell r="B1210">
            <v>4</v>
          </cell>
          <cell r="C1210" t="str">
            <v>ផលិតផល​វាយនភណ្ឌផ្សេងទៀត</v>
          </cell>
          <cell r="D1210" t="str">
            <v>EX</v>
          </cell>
          <cell r="F1210" t="str">
            <v>17029099</v>
          </cell>
          <cell r="G1210">
            <v>11</v>
          </cell>
          <cell r="H1210" t="str">
            <v xml:space="preserve"> គ្រឿងឧបភោគ បរិភោគ</v>
          </cell>
        </row>
        <row r="1211">
          <cell r="A1211" t="str">
            <v>63029910</v>
          </cell>
          <cell r="B1211">
            <v>4</v>
          </cell>
          <cell r="C1211" t="str">
            <v>ផលិតផល​វាយនភណ្ឌផ្សេងទៀត</v>
          </cell>
          <cell r="D1211" t="str">
            <v>EX</v>
          </cell>
          <cell r="F1211" t="str">
            <v>17031010</v>
          </cell>
          <cell r="G1211">
            <v>11</v>
          </cell>
          <cell r="H1211" t="str">
            <v xml:space="preserve"> គ្រឿងឧបភោគ បរិភោគ</v>
          </cell>
        </row>
        <row r="1212">
          <cell r="A1212" t="str">
            <v>63029990</v>
          </cell>
          <cell r="B1212">
            <v>4</v>
          </cell>
          <cell r="C1212" t="str">
            <v>ផលិតផល​វាយនភណ្ឌផ្សេងទៀត</v>
          </cell>
          <cell r="D1212" t="str">
            <v>EX</v>
          </cell>
          <cell r="F1212" t="str">
            <v>17031090</v>
          </cell>
          <cell r="G1212">
            <v>11</v>
          </cell>
          <cell r="H1212" t="str">
            <v xml:space="preserve"> គ្រឿងឧបភោគ បរិភោគ</v>
          </cell>
        </row>
        <row r="1213">
          <cell r="A1213" t="str">
            <v>63031200</v>
          </cell>
          <cell r="B1213">
            <v>4</v>
          </cell>
          <cell r="C1213" t="str">
            <v>ផលិតផល​វាយនភណ្ឌផ្សេងទៀត</v>
          </cell>
          <cell r="D1213" t="str">
            <v>EX</v>
          </cell>
          <cell r="F1213" t="str">
            <v>17039010</v>
          </cell>
          <cell r="G1213">
            <v>11</v>
          </cell>
          <cell r="H1213" t="str">
            <v xml:space="preserve"> គ្រឿងឧបភោគ បរិភោគ</v>
          </cell>
        </row>
        <row r="1214">
          <cell r="A1214" t="str">
            <v>63031910</v>
          </cell>
          <cell r="B1214">
            <v>4</v>
          </cell>
          <cell r="C1214" t="str">
            <v>ផលិតផល​វាយនភណ្ឌផ្សេងទៀត</v>
          </cell>
          <cell r="D1214" t="str">
            <v>EX</v>
          </cell>
          <cell r="F1214" t="str">
            <v>17039090</v>
          </cell>
          <cell r="G1214">
            <v>11</v>
          </cell>
          <cell r="H1214" t="str">
            <v xml:space="preserve"> គ្រឿងឧបភោគ បរិភោគ</v>
          </cell>
        </row>
        <row r="1215">
          <cell r="A1215" t="str">
            <v>63031990</v>
          </cell>
          <cell r="B1215">
            <v>4</v>
          </cell>
          <cell r="C1215" t="str">
            <v>ផលិតផល​វាយនភណ្ឌផ្សេងទៀត</v>
          </cell>
          <cell r="D1215" t="str">
            <v>EX</v>
          </cell>
          <cell r="F1215" t="str">
            <v>17041000</v>
          </cell>
          <cell r="G1215">
            <v>11</v>
          </cell>
          <cell r="H1215" t="str">
            <v xml:space="preserve"> គ្រឿងឧបភោគ បរិភោគ</v>
          </cell>
        </row>
        <row r="1216">
          <cell r="A1216" t="str">
            <v>63039100</v>
          </cell>
          <cell r="B1216">
            <v>4</v>
          </cell>
          <cell r="C1216" t="str">
            <v>ផលិតផល​វាយនភណ្ឌផ្សេងទៀត</v>
          </cell>
          <cell r="D1216" t="str">
            <v>EX</v>
          </cell>
          <cell r="F1216" t="str">
            <v>17049010</v>
          </cell>
          <cell r="G1216">
            <v>11</v>
          </cell>
          <cell r="H1216" t="str">
            <v xml:space="preserve"> គ្រឿងឧបភោគ បរិភោគ</v>
          </cell>
        </row>
        <row r="1217">
          <cell r="A1217" t="str">
            <v>63039200</v>
          </cell>
          <cell r="B1217">
            <v>4</v>
          </cell>
          <cell r="C1217" t="str">
            <v>ផលិតផល​វាយនភណ្ឌផ្សេងទៀត</v>
          </cell>
          <cell r="D1217" t="str">
            <v>EX</v>
          </cell>
          <cell r="F1217" t="str">
            <v>17049020</v>
          </cell>
          <cell r="G1217">
            <v>11</v>
          </cell>
          <cell r="H1217" t="str">
            <v xml:space="preserve"> គ្រឿងឧបភោគ បរិភោគ</v>
          </cell>
        </row>
        <row r="1218">
          <cell r="A1218" t="str">
            <v>63039900</v>
          </cell>
          <cell r="B1218">
            <v>4</v>
          </cell>
          <cell r="C1218" t="str">
            <v>ផលិតផល​វាយនភណ្ឌផ្សេងទៀត</v>
          </cell>
          <cell r="D1218" t="str">
            <v>EX</v>
          </cell>
          <cell r="F1218" t="str">
            <v>17049091</v>
          </cell>
          <cell r="G1218">
            <v>11</v>
          </cell>
          <cell r="H1218" t="str">
            <v xml:space="preserve"> គ្រឿងឧបភោគ បរិភោគ</v>
          </cell>
        </row>
        <row r="1219">
          <cell r="A1219" t="str">
            <v>63041100</v>
          </cell>
          <cell r="B1219">
            <v>4</v>
          </cell>
          <cell r="C1219" t="str">
            <v>ផលិតផល​វាយនភណ្ឌផ្សេងទៀត</v>
          </cell>
          <cell r="D1219" t="str">
            <v>EX</v>
          </cell>
          <cell r="F1219" t="str">
            <v>17049099</v>
          </cell>
          <cell r="G1219">
            <v>11</v>
          </cell>
          <cell r="H1219" t="str">
            <v xml:space="preserve"> គ្រឿងឧបភោគ បរិភោគ</v>
          </cell>
        </row>
        <row r="1220">
          <cell r="A1220" t="str">
            <v>63041910</v>
          </cell>
          <cell r="B1220">
            <v>4</v>
          </cell>
          <cell r="C1220" t="str">
            <v>ផលិតផល​វាយនភណ្ឌផ្សេងទៀត</v>
          </cell>
          <cell r="D1220" t="str">
            <v>EX</v>
          </cell>
          <cell r="F1220" t="str">
            <v>18010010</v>
          </cell>
          <cell r="G1220">
            <v>11</v>
          </cell>
          <cell r="H1220" t="str">
            <v xml:space="preserve"> គ្រឿងឧបភោគ បរិភោគ</v>
          </cell>
        </row>
        <row r="1221">
          <cell r="A1221" t="str">
            <v>63041920</v>
          </cell>
          <cell r="B1221">
            <v>4</v>
          </cell>
          <cell r="C1221" t="str">
            <v>ផលិតផល​វាយនភណ្ឌផ្សេងទៀត</v>
          </cell>
          <cell r="D1221" t="str">
            <v>EX</v>
          </cell>
          <cell r="F1221" t="str">
            <v>18010090</v>
          </cell>
          <cell r="G1221">
            <v>11</v>
          </cell>
          <cell r="H1221" t="str">
            <v xml:space="preserve"> គ្រឿងឧបភោគ បរិភោគ</v>
          </cell>
        </row>
        <row r="1222">
          <cell r="A1222" t="str">
            <v>63041990</v>
          </cell>
          <cell r="B1222">
            <v>4</v>
          </cell>
          <cell r="C1222" t="str">
            <v>ផលិតផល​វាយនភណ្ឌផ្សេងទៀត</v>
          </cell>
          <cell r="D1222" t="str">
            <v>EX</v>
          </cell>
          <cell r="F1222" t="str">
            <v>18020000</v>
          </cell>
          <cell r="G1222">
            <v>11</v>
          </cell>
          <cell r="H1222" t="str">
            <v xml:space="preserve"> គ្រឿងឧបភោគ បរិភោគ</v>
          </cell>
        </row>
        <row r="1223">
          <cell r="A1223" t="str">
            <v>63042000</v>
          </cell>
          <cell r="B1223">
            <v>4</v>
          </cell>
          <cell r="C1223" t="str">
            <v>ផលិតផល​វាយនភណ្ឌផ្សេងទៀត</v>
          </cell>
          <cell r="D1223" t="str">
            <v>EX</v>
          </cell>
          <cell r="F1223" t="str">
            <v>18031000</v>
          </cell>
          <cell r="G1223">
            <v>11</v>
          </cell>
          <cell r="H1223" t="str">
            <v xml:space="preserve"> គ្រឿងឧបភោគ បរិភោគ</v>
          </cell>
        </row>
        <row r="1224">
          <cell r="A1224" t="str">
            <v>63049110</v>
          </cell>
          <cell r="B1224">
            <v>4</v>
          </cell>
          <cell r="C1224" t="str">
            <v>ផលិតផល​វាយនភណ្ឌផ្សេងទៀត</v>
          </cell>
          <cell r="D1224" t="str">
            <v>EX</v>
          </cell>
          <cell r="F1224" t="str">
            <v>18032000</v>
          </cell>
          <cell r="G1224">
            <v>11</v>
          </cell>
          <cell r="H1224" t="str">
            <v xml:space="preserve"> គ្រឿងឧបភោគ បរិភោគ</v>
          </cell>
        </row>
        <row r="1225">
          <cell r="A1225" t="str">
            <v>63049190</v>
          </cell>
          <cell r="B1225">
            <v>4</v>
          </cell>
          <cell r="C1225" t="str">
            <v>ផលិតផល​វាយនភណ្ឌផ្សេងទៀត</v>
          </cell>
          <cell r="D1225" t="str">
            <v>EX</v>
          </cell>
          <cell r="F1225" t="str">
            <v>18040000</v>
          </cell>
          <cell r="G1225">
            <v>11</v>
          </cell>
          <cell r="H1225" t="str">
            <v xml:space="preserve"> គ្រឿងឧបភោគ បរិភោគ</v>
          </cell>
        </row>
        <row r="1226">
          <cell r="A1226" t="str">
            <v>63049200</v>
          </cell>
          <cell r="B1226">
            <v>4</v>
          </cell>
          <cell r="C1226" t="str">
            <v>ផលិតផល​វាយនភណ្ឌផ្សេងទៀត</v>
          </cell>
          <cell r="D1226" t="str">
            <v>EX</v>
          </cell>
          <cell r="F1226" t="str">
            <v>18050000</v>
          </cell>
          <cell r="G1226">
            <v>11</v>
          </cell>
          <cell r="H1226" t="str">
            <v xml:space="preserve"> គ្រឿងឧបភោគ បរិភោគ</v>
          </cell>
        </row>
        <row r="1227">
          <cell r="A1227" t="str">
            <v>63049300</v>
          </cell>
          <cell r="B1227">
            <v>4</v>
          </cell>
          <cell r="C1227" t="str">
            <v>ផលិតផល​វាយនភណ្ឌផ្សេងទៀត</v>
          </cell>
          <cell r="D1227" t="str">
            <v>EX</v>
          </cell>
          <cell r="F1227" t="str">
            <v>18061000</v>
          </cell>
          <cell r="G1227">
            <v>11</v>
          </cell>
          <cell r="H1227" t="str">
            <v xml:space="preserve"> គ្រឿងឧបភោគ បរិភោគ</v>
          </cell>
        </row>
        <row r="1228">
          <cell r="A1228" t="str">
            <v>63049900</v>
          </cell>
          <cell r="B1228">
            <v>4</v>
          </cell>
          <cell r="C1228" t="str">
            <v>ផលិតផល​វាយនភណ្ឌផ្សេងទៀត</v>
          </cell>
          <cell r="D1228" t="str">
            <v>EX</v>
          </cell>
          <cell r="F1228" t="str">
            <v>18062010</v>
          </cell>
          <cell r="G1228">
            <v>11</v>
          </cell>
          <cell r="H1228" t="str">
            <v xml:space="preserve"> គ្រឿងឧបភោគ បរិភោគ</v>
          </cell>
        </row>
        <row r="1229">
          <cell r="A1229" t="str">
            <v>63051011</v>
          </cell>
          <cell r="B1229">
            <v>4</v>
          </cell>
          <cell r="C1229" t="str">
            <v>ផលិតផល​វាយនភណ្ឌផ្សេងទៀត</v>
          </cell>
          <cell r="D1229" t="str">
            <v>EX</v>
          </cell>
          <cell r="F1229" t="str">
            <v>18062090</v>
          </cell>
          <cell r="G1229">
            <v>11</v>
          </cell>
          <cell r="H1229" t="str">
            <v xml:space="preserve"> គ្រឿងឧបភោគ បរិភោគ</v>
          </cell>
        </row>
        <row r="1230">
          <cell r="A1230" t="str">
            <v>63051019</v>
          </cell>
          <cell r="B1230">
            <v>4</v>
          </cell>
          <cell r="C1230" t="str">
            <v>ផលិតផល​វាយនភណ្ឌផ្សេងទៀត</v>
          </cell>
          <cell r="D1230" t="str">
            <v>EX</v>
          </cell>
          <cell r="F1230" t="str">
            <v>18063100</v>
          </cell>
          <cell r="G1230">
            <v>11</v>
          </cell>
          <cell r="H1230" t="str">
            <v xml:space="preserve"> គ្រឿងឧបភោគ បរិភោគ</v>
          </cell>
        </row>
        <row r="1231">
          <cell r="A1231" t="str">
            <v>63051021</v>
          </cell>
          <cell r="B1231">
            <v>4</v>
          </cell>
          <cell r="C1231" t="str">
            <v>ផលិតផល​វាយនភណ្ឌផ្សេងទៀត</v>
          </cell>
          <cell r="D1231" t="str">
            <v>EX</v>
          </cell>
          <cell r="F1231" t="str">
            <v>18063200</v>
          </cell>
          <cell r="G1231">
            <v>11</v>
          </cell>
          <cell r="H1231" t="str">
            <v xml:space="preserve"> គ្រឿងឧបភោគ បរិភោគ</v>
          </cell>
        </row>
        <row r="1232">
          <cell r="A1232" t="str">
            <v>63051029</v>
          </cell>
          <cell r="B1232">
            <v>4</v>
          </cell>
          <cell r="C1232" t="str">
            <v>ផលិតផល​វាយនភណ្ឌផ្សេងទៀត</v>
          </cell>
          <cell r="D1232" t="str">
            <v>EX</v>
          </cell>
          <cell r="F1232" t="str">
            <v>18069010</v>
          </cell>
          <cell r="G1232">
            <v>11</v>
          </cell>
          <cell r="H1232" t="str">
            <v xml:space="preserve"> គ្រឿងឧបភោគ បរិភោគ</v>
          </cell>
        </row>
        <row r="1233">
          <cell r="A1233" t="str">
            <v>63052000</v>
          </cell>
          <cell r="B1233">
            <v>4</v>
          </cell>
          <cell r="C1233" t="str">
            <v>ផលិតផល​វាយនភណ្ឌផ្សេងទៀត</v>
          </cell>
          <cell r="D1233" t="str">
            <v>EX</v>
          </cell>
          <cell r="F1233" t="str">
            <v>18069030</v>
          </cell>
          <cell r="G1233">
            <v>11</v>
          </cell>
          <cell r="H1233" t="str">
            <v xml:space="preserve"> គ្រឿងឧបភោគ បរិភោគ</v>
          </cell>
        </row>
        <row r="1234">
          <cell r="A1234" t="str">
            <v>63053210</v>
          </cell>
          <cell r="B1234">
            <v>4</v>
          </cell>
          <cell r="C1234" t="str">
            <v>ផលិតផល​វាយនភណ្ឌផ្សេងទៀត</v>
          </cell>
          <cell r="D1234" t="str">
            <v>EX</v>
          </cell>
          <cell r="F1234" t="str">
            <v>18069040</v>
          </cell>
          <cell r="G1234">
            <v>11</v>
          </cell>
          <cell r="H1234" t="str">
            <v xml:space="preserve"> គ្រឿងឧបភោគ បរិភោគ</v>
          </cell>
        </row>
        <row r="1235">
          <cell r="A1235" t="str">
            <v>63053220</v>
          </cell>
          <cell r="B1235">
            <v>4</v>
          </cell>
          <cell r="C1235" t="str">
            <v>ផលិតផល​វាយនភណ្ឌផ្សេងទៀត</v>
          </cell>
          <cell r="D1235" t="str">
            <v>EX</v>
          </cell>
          <cell r="F1235" t="str">
            <v>18069090</v>
          </cell>
          <cell r="G1235">
            <v>11</v>
          </cell>
          <cell r="H1235" t="str">
            <v xml:space="preserve"> គ្រឿងឧបភោគ បរិភោគ</v>
          </cell>
        </row>
        <row r="1236">
          <cell r="A1236" t="str">
            <v>63053290</v>
          </cell>
          <cell r="B1236">
            <v>4</v>
          </cell>
          <cell r="C1236" t="str">
            <v>ផលិតផល​វាយនភណ្ឌផ្សេងទៀត</v>
          </cell>
          <cell r="D1236" t="str">
            <v>EX</v>
          </cell>
          <cell r="F1236" t="str">
            <v>19011010</v>
          </cell>
          <cell r="G1236">
            <v>11</v>
          </cell>
          <cell r="H1236" t="str">
            <v xml:space="preserve"> គ្រឿងឧបភោគ បរិភោគ</v>
          </cell>
        </row>
        <row r="1237">
          <cell r="A1237" t="str">
            <v>63053310</v>
          </cell>
          <cell r="B1237">
            <v>4</v>
          </cell>
          <cell r="C1237" t="str">
            <v>ផលិតផល​វាយនភណ្ឌផ្សេងទៀត</v>
          </cell>
          <cell r="D1237" t="str">
            <v>EX</v>
          </cell>
          <cell r="F1237" t="str">
            <v>19011020</v>
          </cell>
          <cell r="G1237">
            <v>11</v>
          </cell>
          <cell r="H1237" t="str">
            <v xml:space="preserve"> គ្រឿងឧបភោគ បរិភោគ</v>
          </cell>
        </row>
        <row r="1238">
          <cell r="A1238" t="str">
            <v>63053320</v>
          </cell>
          <cell r="B1238">
            <v>4</v>
          </cell>
          <cell r="C1238" t="str">
            <v>ផលិតផល​វាយនភណ្ឌផ្សេងទៀត</v>
          </cell>
          <cell r="D1238" t="str">
            <v>EX</v>
          </cell>
          <cell r="F1238" t="str">
            <v>19011030</v>
          </cell>
          <cell r="G1238">
            <v>11</v>
          </cell>
          <cell r="H1238" t="str">
            <v xml:space="preserve"> គ្រឿងឧបភោគ បរិភោគ</v>
          </cell>
        </row>
        <row r="1239">
          <cell r="A1239" t="str">
            <v>63053390</v>
          </cell>
          <cell r="B1239">
            <v>4</v>
          </cell>
          <cell r="C1239" t="str">
            <v>ផលិតផល​វាយនភណ្ឌផ្សេងទៀត</v>
          </cell>
          <cell r="D1239" t="str">
            <v>EX</v>
          </cell>
          <cell r="F1239" t="str">
            <v>19011092</v>
          </cell>
          <cell r="G1239">
            <v>11</v>
          </cell>
          <cell r="H1239" t="str">
            <v xml:space="preserve"> គ្រឿងឧបភោគ បរិភោគ</v>
          </cell>
        </row>
        <row r="1240">
          <cell r="A1240" t="str">
            <v>63053910</v>
          </cell>
          <cell r="B1240">
            <v>4</v>
          </cell>
          <cell r="C1240" t="str">
            <v>ផលិតផល​វាយនភណ្ឌផ្សេងទៀត</v>
          </cell>
          <cell r="D1240" t="str">
            <v>EX</v>
          </cell>
          <cell r="F1240" t="str">
            <v>19011099</v>
          </cell>
          <cell r="G1240">
            <v>11</v>
          </cell>
          <cell r="H1240" t="str">
            <v xml:space="preserve"> គ្រឿងឧបភោគ បរិភោគ</v>
          </cell>
        </row>
        <row r="1241">
          <cell r="A1241" t="str">
            <v>63053920</v>
          </cell>
          <cell r="B1241">
            <v>4</v>
          </cell>
          <cell r="C1241" t="str">
            <v>ផលិតផល​វាយនភណ្ឌផ្សេងទៀត</v>
          </cell>
          <cell r="D1241" t="str">
            <v>EX</v>
          </cell>
          <cell r="F1241" t="str">
            <v>19012010</v>
          </cell>
          <cell r="G1241">
            <v>11</v>
          </cell>
          <cell r="H1241" t="str">
            <v xml:space="preserve"> គ្រឿងឧបភោគ បរិភោគ</v>
          </cell>
        </row>
        <row r="1242">
          <cell r="A1242" t="str">
            <v>63053990</v>
          </cell>
          <cell r="B1242">
            <v>4</v>
          </cell>
          <cell r="C1242" t="str">
            <v>ផលិតផល​វាយនភណ្ឌផ្សេងទៀត</v>
          </cell>
          <cell r="D1242" t="str">
            <v>EX</v>
          </cell>
          <cell r="F1242" t="str">
            <v>19012020</v>
          </cell>
          <cell r="G1242">
            <v>11</v>
          </cell>
          <cell r="H1242" t="str">
            <v xml:space="preserve"> គ្រឿងឧបភោគ បរិភោគ</v>
          </cell>
        </row>
        <row r="1243">
          <cell r="A1243" t="str">
            <v>63059010</v>
          </cell>
          <cell r="B1243">
            <v>4</v>
          </cell>
          <cell r="C1243" t="str">
            <v>ផលិតផល​វាយនភណ្ឌផ្សេងទៀត</v>
          </cell>
          <cell r="D1243" t="str">
            <v>EX</v>
          </cell>
          <cell r="F1243" t="str">
            <v>19012030</v>
          </cell>
          <cell r="G1243">
            <v>11</v>
          </cell>
          <cell r="H1243" t="str">
            <v xml:space="preserve"> គ្រឿងឧបភោគ បរិភោគ</v>
          </cell>
        </row>
        <row r="1244">
          <cell r="A1244" t="str">
            <v>63059020</v>
          </cell>
          <cell r="B1244">
            <v>4</v>
          </cell>
          <cell r="C1244" t="str">
            <v>ផលិតផល​វាយនភណ្ឌផ្សេងទៀត</v>
          </cell>
          <cell r="D1244" t="str">
            <v>EX</v>
          </cell>
          <cell r="F1244" t="str">
            <v>19012040</v>
          </cell>
          <cell r="G1244">
            <v>11</v>
          </cell>
          <cell r="H1244" t="str">
            <v xml:space="preserve"> គ្រឿងឧបភោគ បរិភោគ</v>
          </cell>
        </row>
        <row r="1245">
          <cell r="A1245" t="str">
            <v>63059090</v>
          </cell>
          <cell r="B1245">
            <v>4</v>
          </cell>
          <cell r="C1245" t="str">
            <v>ផលិតផល​វាយនភណ្ឌផ្សេងទៀត</v>
          </cell>
          <cell r="D1245" t="str">
            <v>EX</v>
          </cell>
          <cell r="F1245" t="str">
            <v>19019019</v>
          </cell>
          <cell r="G1245">
            <v>11</v>
          </cell>
          <cell r="H1245" t="str">
            <v xml:space="preserve"> គ្រឿងឧបភោគ បរិភោគ</v>
          </cell>
        </row>
        <row r="1246">
          <cell r="A1246" t="str">
            <v>63061200</v>
          </cell>
          <cell r="B1246">
            <v>4</v>
          </cell>
          <cell r="C1246" t="str">
            <v>ផលិតផល​វាយនភណ្ឌផ្សេងទៀត</v>
          </cell>
          <cell r="D1246" t="str">
            <v>EX</v>
          </cell>
          <cell r="F1246" t="str">
            <v>19019020</v>
          </cell>
          <cell r="G1246">
            <v>11</v>
          </cell>
          <cell r="H1246" t="str">
            <v xml:space="preserve"> គ្រឿងឧបភោគ បរិភោគ</v>
          </cell>
        </row>
        <row r="1247">
          <cell r="A1247" t="str">
            <v>63061910</v>
          </cell>
          <cell r="B1247">
            <v>4</v>
          </cell>
          <cell r="C1247" t="str">
            <v>ផលិតផល​វាយនភណ្ឌផ្សេងទៀត</v>
          </cell>
          <cell r="D1247" t="str">
            <v>EX</v>
          </cell>
          <cell r="F1247" t="str">
            <v>19019031</v>
          </cell>
          <cell r="G1247">
            <v>11</v>
          </cell>
          <cell r="H1247" t="str">
            <v xml:space="preserve"> គ្រឿងឧបភោគ បរិភោគ</v>
          </cell>
        </row>
        <row r="1248">
          <cell r="A1248" t="str">
            <v>63061920</v>
          </cell>
          <cell r="B1248">
            <v>4</v>
          </cell>
          <cell r="C1248" t="str">
            <v>ផលិតផល​វាយនភណ្ឌផ្សេងទៀត</v>
          </cell>
          <cell r="D1248" t="str">
            <v>EX</v>
          </cell>
          <cell r="F1248" t="str">
            <v>19019032</v>
          </cell>
          <cell r="G1248">
            <v>11</v>
          </cell>
          <cell r="H1248" t="str">
            <v xml:space="preserve"> គ្រឿងឧបភោគ បរិភោគ</v>
          </cell>
        </row>
        <row r="1249">
          <cell r="A1249" t="str">
            <v>63061990</v>
          </cell>
          <cell r="B1249">
            <v>4</v>
          </cell>
          <cell r="C1249" t="str">
            <v>ផលិតផល​វាយនភណ្ឌផ្សេងទៀត</v>
          </cell>
          <cell r="D1249" t="str">
            <v>EX</v>
          </cell>
          <cell r="F1249" t="str">
            <v>19019039</v>
          </cell>
          <cell r="G1249">
            <v>11</v>
          </cell>
          <cell r="H1249" t="str">
            <v xml:space="preserve"> គ្រឿងឧបភោគ បរិភោគ</v>
          </cell>
        </row>
        <row r="1250">
          <cell r="A1250" t="str">
            <v>63062200</v>
          </cell>
          <cell r="B1250">
            <v>4</v>
          </cell>
          <cell r="C1250" t="str">
            <v>ផលិតផល​វាយនភណ្ឌផ្សេងទៀត</v>
          </cell>
          <cell r="D1250" t="str">
            <v>EX</v>
          </cell>
          <cell r="F1250" t="str">
            <v>19019041</v>
          </cell>
          <cell r="G1250">
            <v>11</v>
          </cell>
          <cell r="H1250" t="str">
            <v xml:space="preserve"> គ្រឿងឧបភោគ បរិភោគ</v>
          </cell>
        </row>
        <row r="1251">
          <cell r="A1251" t="str">
            <v>63062910</v>
          </cell>
          <cell r="B1251">
            <v>4</v>
          </cell>
          <cell r="C1251" t="str">
            <v>ផលិតផល​វាយនភណ្ឌផ្សេងទៀត</v>
          </cell>
          <cell r="D1251" t="str">
            <v>EX</v>
          </cell>
          <cell r="F1251" t="str">
            <v>19019049</v>
          </cell>
          <cell r="G1251">
            <v>11</v>
          </cell>
          <cell r="H1251" t="str">
            <v xml:space="preserve"> គ្រឿងឧបភោគ បរិភោគ</v>
          </cell>
        </row>
        <row r="1252">
          <cell r="A1252" t="str">
            <v>63062990</v>
          </cell>
          <cell r="B1252">
            <v>4</v>
          </cell>
          <cell r="C1252" t="str">
            <v>ផលិតផល​វាយនភណ្ឌផ្សេងទៀត</v>
          </cell>
          <cell r="D1252" t="str">
            <v>EX</v>
          </cell>
          <cell r="F1252" t="str">
            <v>19019099</v>
          </cell>
          <cell r="G1252">
            <v>11</v>
          </cell>
          <cell r="H1252" t="str">
            <v xml:space="preserve"> គ្រឿងឧបភោគ បរិភោគ</v>
          </cell>
        </row>
        <row r="1253">
          <cell r="A1253" t="str">
            <v>63063000</v>
          </cell>
          <cell r="B1253">
            <v>4</v>
          </cell>
          <cell r="C1253" t="str">
            <v>ផលិតផល​វាយនភណ្ឌផ្សេងទៀត</v>
          </cell>
          <cell r="D1253" t="str">
            <v>EX</v>
          </cell>
          <cell r="F1253" t="str">
            <v>19021100</v>
          </cell>
          <cell r="G1253">
            <v>11</v>
          </cell>
          <cell r="H1253" t="str">
            <v xml:space="preserve"> គ្រឿងឧបភោគ បរិភោគ</v>
          </cell>
        </row>
        <row r="1254">
          <cell r="A1254" t="str">
            <v>63064010</v>
          </cell>
          <cell r="B1254">
            <v>4</v>
          </cell>
          <cell r="C1254" t="str">
            <v>ផលិតផល​វាយនភណ្ឌផ្សេងទៀត</v>
          </cell>
          <cell r="D1254" t="str">
            <v>EX</v>
          </cell>
          <cell r="F1254" t="str">
            <v>19021920</v>
          </cell>
          <cell r="G1254">
            <v>11</v>
          </cell>
          <cell r="H1254" t="str">
            <v xml:space="preserve"> គ្រឿងឧបភោគ បរិភោគ</v>
          </cell>
        </row>
        <row r="1255">
          <cell r="A1255" t="str">
            <v>63064090</v>
          </cell>
          <cell r="B1255">
            <v>4</v>
          </cell>
          <cell r="C1255" t="str">
            <v>ផលិតផល​វាយនភណ្ឌផ្សេងទៀត</v>
          </cell>
          <cell r="D1255" t="str">
            <v>EX</v>
          </cell>
          <cell r="F1255" t="str">
            <v>19021930</v>
          </cell>
          <cell r="G1255">
            <v>11</v>
          </cell>
          <cell r="H1255" t="str">
            <v xml:space="preserve"> គ្រឿងឧបភោគ បរិភោគ</v>
          </cell>
        </row>
        <row r="1256">
          <cell r="A1256" t="str">
            <v>63069010</v>
          </cell>
          <cell r="B1256">
            <v>4</v>
          </cell>
          <cell r="C1256" t="str">
            <v>ផលិតផល​វាយនភណ្ឌផ្សេងទៀត</v>
          </cell>
          <cell r="D1256" t="str">
            <v>EX</v>
          </cell>
          <cell r="F1256" t="str">
            <v>19021940</v>
          </cell>
          <cell r="G1256">
            <v>11</v>
          </cell>
          <cell r="H1256" t="str">
            <v xml:space="preserve"> គ្រឿងឧបភោគ បរិភោគ</v>
          </cell>
        </row>
        <row r="1257">
          <cell r="A1257" t="str">
            <v>63069091</v>
          </cell>
          <cell r="B1257">
            <v>4</v>
          </cell>
          <cell r="C1257" t="str">
            <v>ផលិតផល​វាយនភណ្ឌផ្សេងទៀត</v>
          </cell>
          <cell r="D1257" t="str">
            <v>EX</v>
          </cell>
          <cell r="F1257" t="str">
            <v>19021990</v>
          </cell>
          <cell r="G1257">
            <v>11</v>
          </cell>
          <cell r="H1257" t="str">
            <v xml:space="preserve"> គ្រឿងឧបភោគ បរិភោគ</v>
          </cell>
        </row>
        <row r="1258">
          <cell r="A1258" t="str">
            <v>63069099</v>
          </cell>
          <cell r="B1258">
            <v>4</v>
          </cell>
          <cell r="C1258" t="str">
            <v>ផលិតផល​វាយនភណ្ឌផ្សេងទៀត</v>
          </cell>
          <cell r="D1258" t="str">
            <v>EX</v>
          </cell>
          <cell r="F1258" t="str">
            <v>19022010</v>
          </cell>
          <cell r="G1258">
            <v>11</v>
          </cell>
          <cell r="H1258" t="str">
            <v xml:space="preserve"> គ្រឿងឧបភោគ បរិភោគ</v>
          </cell>
        </row>
        <row r="1259">
          <cell r="A1259" t="str">
            <v>63071010</v>
          </cell>
          <cell r="B1259">
            <v>4</v>
          </cell>
          <cell r="C1259" t="str">
            <v>ផលិតផល​វាយនភណ្ឌផ្សេងទៀត</v>
          </cell>
          <cell r="D1259" t="str">
            <v>EX</v>
          </cell>
          <cell r="F1259" t="str">
            <v>19022030</v>
          </cell>
          <cell r="G1259">
            <v>11</v>
          </cell>
          <cell r="H1259" t="str">
            <v xml:space="preserve"> គ្រឿងឧបភោគ បរិភោគ</v>
          </cell>
        </row>
        <row r="1260">
          <cell r="A1260" t="str">
            <v>63071020</v>
          </cell>
          <cell r="B1260">
            <v>4</v>
          </cell>
          <cell r="C1260" t="str">
            <v>ផលិតផល​វាយនភណ្ឌផ្សេងទៀត</v>
          </cell>
          <cell r="D1260" t="str">
            <v>EX</v>
          </cell>
          <cell r="F1260" t="str">
            <v>19022090</v>
          </cell>
          <cell r="G1260">
            <v>11</v>
          </cell>
          <cell r="H1260" t="str">
            <v xml:space="preserve"> គ្រឿងឧបភោគ បរិភោគ</v>
          </cell>
        </row>
        <row r="1261">
          <cell r="A1261" t="str">
            <v>63071090</v>
          </cell>
          <cell r="B1261">
            <v>4</v>
          </cell>
          <cell r="C1261" t="str">
            <v>ផលិតផល​វាយនភណ្ឌផ្សេងទៀត</v>
          </cell>
          <cell r="D1261" t="str">
            <v>EX</v>
          </cell>
          <cell r="F1261" t="str">
            <v>19023020</v>
          </cell>
          <cell r="G1261">
            <v>11</v>
          </cell>
          <cell r="H1261" t="str">
            <v xml:space="preserve"> គ្រឿងឧបភោគ បរិភោគ</v>
          </cell>
        </row>
        <row r="1262">
          <cell r="A1262" t="str">
            <v>63072000</v>
          </cell>
          <cell r="B1262">
            <v>4</v>
          </cell>
          <cell r="C1262" t="str">
            <v>ផលិតផល​វាយនភណ្ឌផ្សេងទៀត</v>
          </cell>
          <cell r="D1262" t="str">
            <v>EX</v>
          </cell>
          <cell r="F1262" t="str">
            <v>19023030</v>
          </cell>
          <cell r="G1262">
            <v>11</v>
          </cell>
          <cell r="H1262" t="str">
            <v xml:space="preserve"> គ្រឿងឧបភោគ បរិភោគ</v>
          </cell>
        </row>
        <row r="1263">
          <cell r="A1263" t="str">
            <v>63079030</v>
          </cell>
          <cell r="B1263">
            <v>4</v>
          </cell>
          <cell r="C1263" t="str">
            <v>ផលិតផល​វាយនភណ្ឌផ្សេងទៀត</v>
          </cell>
          <cell r="D1263" t="str">
            <v>EX</v>
          </cell>
          <cell r="F1263" t="str">
            <v>19023040</v>
          </cell>
          <cell r="G1263">
            <v>11</v>
          </cell>
          <cell r="H1263" t="str">
            <v xml:space="preserve"> គ្រឿងឧបភោគ បរិភោគ</v>
          </cell>
        </row>
        <row r="1264">
          <cell r="A1264" t="str">
            <v>63079040</v>
          </cell>
          <cell r="B1264">
            <v>4</v>
          </cell>
          <cell r="C1264" t="str">
            <v>ផលិតផល​វាយនភណ្ឌផ្សេងទៀត</v>
          </cell>
          <cell r="D1264" t="str">
            <v>EX</v>
          </cell>
          <cell r="F1264" t="str">
            <v>19023090</v>
          </cell>
          <cell r="G1264">
            <v>11</v>
          </cell>
          <cell r="H1264" t="str">
            <v xml:space="preserve"> គ្រឿងឧបភោគ បរិភោគ</v>
          </cell>
        </row>
        <row r="1265">
          <cell r="A1265" t="str">
            <v>63079061</v>
          </cell>
          <cell r="B1265">
            <v>4</v>
          </cell>
          <cell r="C1265" t="str">
            <v>ផលិតផល​វាយនភណ្ឌផ្សេងទៀត</v>
          </cell>
          <cell r="D1265" t="str">
            <v>EX</v>
          </cell>
          <cell r="F1265" t="str">
            <v>19024000</v>
          </cell>
          <cell r="G1265">
            <v>11</v>
          </cell>
          <cell r="H1265" t="str">
            <v xml:space="preserve"> គ្រឿងឧបភោគ បរិភោគ</v>
          </cell>
        </row>
        <row r="1266">
          <cell r="A1266" t="str">
            <v>63079069</v>
          </cell>
          <cell r="B1266">
            <v>4</v>
          </cell>
          <cell r="C1266" t="str">
            <v>ផលិតផល​វាយនភណ្ឌផ្សេងទៀត</v>
          </cell>
          <cell r="D1266" t="str">
            <v>EX</v>
          </cell>
          <cell r="F1266" t="str">
            <v>19030000</v>
          </cell>
          <cell r="G1266">
            <v>11</v>
          </cell>
          <cell r="H1266" t="str">
            <v xml:space="preserve"> គ្រឿងឧបភោគ បរិភោគ</v>
          </cell>
        </row>
        <row r="1267">
          <cell r="A1267" t="str">
            <v>63079070</v>
          </cell>
          <cell r="B1267">
            <v>4</v>
          </cell>
          <cell r="C1267" t="str">
            <v>ផលិតផល​វាយនភណ្ឌផ្សេងទៀត</v>
          </cell>
          <cell r="D1267" t="str">
            <v>EX</v>
          </cell>
          <cell r="F1267" t="str">
            <v>19041010</v>
          </cell>
          <cell r="G1267">
            <v>11</v>
          </cell>
          <cell r="H1267" t="str">
            <v xml:space="preserve"> គ្រឿងឧបភោគ បរិភោគ</v>
          </cell>
        </row>
        <row r="1268">
          <cell r="A1268" t="str">
            <v>63079080</v>
          </cell>
          <cell r="B1268">
            <v>4</v>
          </cell>
          <cell r="C1268" t="str">
            <v>ផលិតផល​វាយនភណ្ឌផ្សេងទៀត</v>
          </cell>
          <cell r="D1268" t="str">
            <v>EX</v>
          </cell>
          <cell r="F1268" t="str">
            <v>19041090</v>
          </cell>
          <cell r="G1268">
            <v>11</v>
          </cell>
          <cell r="H1268" t="str">
            <v xml:space="preserve"> គ្រឿងឧបភោគ បរិភោគ</v>
          </cell>
        </row>
        <row r="1269">
          <cell r="A1269" t="str">
            <v>63079090</v>
          </cell>
          <cell r="B1269">
            <v>4</v>
          </cell>
          <cell r="C1269" t="str">
            <v>ផលិតផល​វាយនភណ្ឌផ្សេងទៀត</v>
          </cell>
          <cell r="D1269" t="str">
            <v>EX</v>
          </cell>
          <cell r="F1269" t="str">
            <v>19042010</v>
          </cell>
          <cell r="G1269">
            <v>11</v>
          </cell>
          <cell r="H1269" t="str">
            <v xml:space="preserve"> គ្រឿងឧបភោគ បរិភោគ</v>
          </cell>
        </row>
        <row r="1270">
          <cell r="A1270" t="str">
            <v>63080000</v>
          </cell>
          <cell r="B1270">
            <v>4</v>
          </cell>
          <cell r="C1270" t="str">
            <v>ផលិតផល​វាយនភណ្ឌផ្សេងទៀត</v>
          </cell>
          <cell r="D1270" t="str">
            <v>EX</v>
          </cell>
          <cell r="F1270" t="str">
            <v>19042090</v>
          </cell>
          <cell r="G1270">
            <v>11</v>
          </cell>
          <cell r="H1270" t="str">
            <v xml:space="preserve"> គ្រឿងឧបភោគ បរិភោគ</v>
          </cell>
        </row>
        <row r="1271">
          <cell r="A1271" t="str">
            <v>63101010</v>
          </cell>
          <cell r="B1271">
            <v>4</v>
          </cell>
          <cell r="C1271" t="str">
            <v>ផលិតផល​វាយនភណ្ឌផ្សេងទៀត</v>
          </cell>
          <cell r="D1271" t="str">
            <v>EX</v>
          </cell>
          <cell r="F1271" t="str">
            <v>19043000</v>
          </cell>
          <cell r="G1271">
            <v>11</v>
          </cell>
          <cell r="H1271" t="str">
            <v xml:space="preserve"> គ្រឿងឧបភោគ បរិភោគ</v>
          </cell>
        </row>
        <row r="1272">
          <cell r="A1272" t="str">
            <v>63101090</v>
          </cell>
          <cell r="B1272">
            <v>4</v>
          </cell>
          <cell r="C1272" t="str">
            <v>ផលិតផល​វាយនភណ្ឌផ្សេងទៀត</v>
          </cell>
          <cell r="D1272" t="str">
            <v>EX</v>
          </cell>
          <cell r="F1272" t="str">
            <v>19049010</v>
          </cell>
          <cell r="G1272">
            <v>11</v>
          </cell>
          <cell r="H1272" t="str">
            <v xml:space="preserve"> គ្រឿងឧបភោគ បរិភោគ</v>
          </cell>
        </row>
        <row r="1273">
          <cell r="A1273" t="str">
            <v>63109010</v>
          </cell>
          <cell r="B1273">
            <v>4</v>
          </cell>
          <cell r="C1273" t="str">
            <v>ផលិតផល​វាយនភណ្ឌផ្សេងទៀត</v>
          </cell>
          <cell r="D1273" t="str">
            <v>EX</v>
          </cell>
          <cell r="F1273" t="str">
            <v>19049090</v>
          </cell>
          <cell r="G1273">
            <v>11</v>
          </cell>
          <cell r="H1273" t="str">
            <v xml:space="preserve"> គ្រឿងឧបភោគ បរិភោគ</v>
          </cell>
        </row>
        <row r="1274">
          <cell r="A1274" t="str">
            <v>63109090</v>
          </cell>
          <cell r="B1274">
            <v>4</v>
          </cell>
          <cell r="C1274" t="str">
            <v>ផលិតផល​វាយនភណ្ឌផ្សេងទៀត</v>
          </cell>
          <cell r="D1274" t="str">
            <v>EX</v>
          </cell>
          <cell r="F1274" t="str">
            <v>19051000</v>
          </cell>
          <cell r="G1274">
            <v>11</v>
          </cell>
          <cell r="H1274" t="str">
            <v xml:space="preserve"> គ្រឿងឧបភោគ បរិភោគ</v>
          </cell>
        </row>
        <row r="1275">
          <cell r="A1275" t="str">
            <v>65010000</v>
          </cell>
          <cell r="B1275">
            <v>4</v>
          </cell>
          <cell r="C1275" t="str">
            <v>ផលិតផល​វាយនភណ្ឌផ្សេងទៀត</v>
          </cell>
          <cell r="D1275" t="str">
            <v>EX</v>
          </cell>
          <cell r="F1275" t="str">
            <v>19052000</v>
          </cell>
          <cell r="G1275">
            <v>11</v>
          </cell>
          <cell r="H1275" t="str">
            <v xml:space="preserve"> គ្រឿងឧបភោគ បរិភោគ</v>
          </cell>
        </row>
        <row r="1276">
          <cell r="A1276" t="str">
            <v>65020000</v>
          </cell>
          <cell r="B1276">
            <v>4</v>
          </cell>
          <cell r="C1276" t="str">
            <v>ផលិតផល​វាយនភណ្ឌផ្សេងទៀត</v>
          </cell>
          <cell r="D1276" t="str">
            <v>EX</v>
          </cell>
          <cell r="F1276" t="str">
            <v>19053110</v>
          </cell>
          <cell r="G1276">
            <v>11</v>
          </cell>
          <cell r="H1276" t="str">
            <v xml:space="preserve"> គ្រឿងឧបភោគ បរិភោគ</v>
          </cell>
        </row>
        <row r="1277">
          <cell r="A1277" t="str">
            <v>65040000</v>
          </cell>
          <cell r="B1277">
            <v>4</v>
          </cell>
          <cell r="C1277" t="str">
            <v>ផលិតផល​វាយនភណ្ឌផ្សេងទៀត</v>
          </cell>
          <cell r="D1277" t="str">
            <v>EX</v>
          </cell>
          <cell r="F1277" t="str">
            <v>19053120</v>
          </cell>
          <cell r="G1277">
            <v>11</v>
          </cell>
          <cell r="H1277" t="str">
            <v xml:space="preserve"> គ្រឿងឧបភោគ បរិភោគ</v>
          </cell>
        </row>
        <row r="1278">
          <cell r="A1278" t="str">
            <v>65050010</v>
          </cell>
          <cell r="B1278">
            <v>4</v>
          </cell>
          <cell r="C1278" t="str">
            <v>ផលិតផល​វាយនភណ្ឌផ្សេងទៀត</v>
          </cell>
          <cell r="D1278" t="str">
            <v>EX</v>
          </cell>
          <cell r="F1278" t="str">
            <v>19053210</v>
          </cell>
          <cell r="G1278">
            <v>11</v>
          </cell>
          <cell r="H1278" t="str">
            <v xml:space="preserve"> គ្រឿងឧបភោគ បរិភោគ</v>
          </cell>
        </row>
        <row r="1279">
          <cell r="A1279" t="str">
            <v>65050020</v>
          </cell>
          <cell r="B1279">
            <v>4</v>
          </cell>
          <cell r="C1279" t="str">
            <v>ផលិតផល​វាយនភណ្ឌផ្សេងទៀត</v>
          </cell>
          <cell r="D1279" t="str">
            <v>EX</v>
          </cell>
          <cell r="F1279" t="str">
            <v>19053220</v>
          </cell>
          <cell r="G1279">
            <v>11</v>
          </cell>
          <cell r="H1279" t="str">
            <v xml:space="preserve"> គ្រឿងឧបភោគ បរិភោគ</v>
          </cell>
        </row>
        <row r="1280">
          <cell r="A1280" t="str">
            <v>65050090</v>
          </cell>
          <cell r="B1280">
            <v>4</v>
          </cell>
          <cell r="C1280" t="str">
            <v>ផលិតផល​វាយនភណ្ឌផ្សេងទៀត</v>
          </cell>
          <cell r="D1280" t="str">
            <v>EX</v>
          </cell>
          <cell r="F1280" t="str">
            <v>19054010</v>
          </cell>
          <cell r="G1280">
            <v>11</v>
          </cell>
          <cell r="H1280" t="str">
            <v xml:space="preserve"> គ្រឿងឧបភោគ បរិភោគ</v>
          </cell>
        </row>
        <row r="1281">
          <cell r="A1281" t="str">
            <v>65061040</v>
          </cell>
          <cell r="B1281">
            <v>4</v>
          </cell>
          <cell r="C1281" t="str">
            <v>ផលិតផល​វាយនភណ្ឌផ្សេងទៀត</v>
          </cell>
          <cell r="D1281" t="str">
            <v>EX</v>
          </cell>
          <cell r="F1281" t="str">
            <v>19054090</v>
          </cell>
          <cell r="G1281">
            <v>11</v>
          </cell>
          <cell r="H1281" t="str">
            <v xml:space="preserve"> គ្រឿងឧបភោគ បរិភោគ</v>
          </cell>
        </row>
        <row r="1282">
          <cell r="A1282" t="str">
            <v>65069910</v>
          </cell>
          <cell r="B1282">
            <v>4</v>
          </cell>
          <cell r="C1282" t="str">
            <v>ផលិតផល​វាយនភណ្ឌផ្សេងទៀត</v>
          </cell>
          <cell r="D1282" t="str">
            <v>EX</v>
          </cell>
          <cell r="F1282" t="str">
            <v>19059010</v>
          </cell>
          <cell r="G1282">
            <v>11</v>
          </cell>
          <cell r="H1282" t="str">
            <v xml:space="preserve"> គ្រឿងឧបភោគ បរិភោគ</v>
          </cell>
        </row>
        <row r="1283">
          <cell r="A1283" t="str">
            <v>65069990</v>
          </cell>
          <cell r="B1283">
            <v>4</v>
          </cell>
          <cell r="C1283" t="str">
            <v>ផលិតផល​វាយនភណ្ឌផ្សេងទៀត</v>
          </cell>
          <cell r="D1283" t="str">
            <v>EX</v>
          </cell>
          <cell r="F1283" t="str">
            <v>19059020</v>
          </cell>
          <cell r="G1283">
            <v>11</v>
          </cell>
          <cell r="H1283" t="str">
            <v xml:space="preserve"> គ្រឿងឧបភោគ បរិភោគ</v>
          </cell>
        </row>
        <row r="1284">
          <cell r="A1284" t="str">
            <v>65070000</v>
          </cell>
          <cell r="B1284">
            <v>4</v>
          </cell>
          <cell r="C1284" t="str">
            <v>ផលិតផល​វាយនភណ្ឌផ្សេងទៀត</v>
          </cell>
          <cell r="D1284" t="str">
            <v>EX</v>
          </cell>
          <cell r="F1284" t="str">
            <v>19059030</v>
          </cell>
          <cell r="G1284">
            <v>11</v>
          </cell>
          <cell r="H1284" t="str">
            <v xml:space="preserve"> គ្រឿងឧបភោគ បរិភោគ</v>
          </cell>
        </row>
        <row r="1285">
          <cell r="A1285" t="str">
            <v>94041000</v>
          </cell>
          <cell r="B1285">
            <v>4</v>
          </cell>
          <cell r="C1285" t="str">
            <v>ផលិតផល​វាយនភណ្ឌផ្សេងទៀត</v>
          </cell>
          <cell r="D1285" t="str">
            <v>EX</v>
          </cell>
          <cell r="F1285" t="str">
            <v>19059040</v>
          </cell>
          <cell r="G1285">
            <v>11</v>
          </cell>
          <cell r="H1285" t="str">
            <v xml:space="preserve"> គ្រឿងឧបភោគ បរិភោគ</v>
          </cell>
        </row>
        <row r="1286">
          <cell r="A1286" t="str">
            <v>94042110</v>
          </cell>
          <cell r="B1286">
            <v>4</v>
          </cell>
          <cell r="C1286" t="str">
            <v>ផលិតផល​វាយនភណ្ឌផ្សេងទៀត</v>
          </cell>
          <cell r="D1286" t="str">
            <v>EX</v>
          </cell>
          <cell r="F1286" t="str">
            <v>19059050</v>
          </cell>
          <cell r="G1286">
            <v>11</v>
          </cell>
          <cell r="H1286" t="str">
            <v xml:space="preserve"> គ្រឿងឧបភោគ បរិភោគ</v>
          </cell>
        </row>
        <row r="1287">
          <cell r="A1287" t="str">
            <v>94042120</v>
          </cell>
          <cell r="B1287">
            <v>4</v>
          </cell>
          <cell r="C1287" t="str">
            <v>ផលិតផល​វាយនភណ្ឌផ្សេងទៀត</v>
          </cell>
          <cell r="D1287" t="str">
            <v>EX</v>
          </cell>
          <cell r="F1287" t="str">
            <v>19059060</v>
          </cell>
          <cell r="G1287">
            <v>11</v>
          </cell>
          <cell r="H1287" t="str">
            <v xml:space="preserve"> គ្រឿងឧបភោគ បរិភោគ</v>
          </cell>
        </row>
        <row r="1288">
          <cell r="A1288" t="str">
            <v>94042910</v>
          </cell>
          <cell r="B1288">
            <v>4</v>
          </cell>
          <cell r="C1288" t="str">
            <v>ផលិតផល​វាយនភណ្ឌផ្សេងទៀត</v>
          </cell>
          <cell r="D1288" t="str">
            <v>EX</v>
          </cell>
          <cell r="F1288" t="str">
            <v>19059070</v>
          </cell>
          <cell r="G1288">
            <v>11</v>
          </cell>
          <cell r="H1288" t="str">
            <v xml:space="preserve"> គ្រឿងឧបភោគ បរិភោគ</v>
          </cell>
        </row>
        <row r="1289">
          <cell r="A1289" t="str">
            <v>94042920</v>
          </cell>
          <cell r="B1289">
            <v>4</v>
          </cell>
          <cell r="C1289" t="str">
            <v>ផលិតផល​វាយនភណ្ឌផ្សេងទៀត</v>
          </cell>
          <cell r="D1289" t="str">
            <v>EX</v>
          </cell>
          <cell r="F1289" t="str">
            <v>19059080</v>
          </cell>
          <cell r="G1289">
            <v>11</v>
          </cell>
          <cell r="H1289" t="str">
            <v xml:space="preserve"> គ្រឿងឧបភោគ បរិភោគ</v>
          </cell>
        </row>
        <row r="1290">
          <cell r="A1290" t="str">
            <v>94042990</v>
          </cell>
          <cell r="B1290">
            <v>4</v>
          </cell>
          <cell r="C1290" t="str">
            <v>ផលិតផល​វាយនភណ្ឌផ្សេងទៀត</v>
          </cell>
          <cell r="D1290" t="str">
            <v>EX</v>
          </cell>
          <cell r="F1290" t="str">
            <v>19059090</v>
          </cell>
          <cell r="G1290">
            <v>11</v>
          </cell>
          <cell r="H1290" t="str">
            <v xml:space="preserve"> គ្រឿងឧបភោគ បរិភោគ</v>
          </cell>
        </row>
        <row r="1291">
          <cell r="A1291" t="str">
            <v>94043000</v>
          </cell>
          <cell r="B1291">
            <v>4</v>
          </cell>
          <cell r="C1291" t="str">
            <v>ផលិតផល​វាយនភណ្ឌផ្សេងទៀត</v>
          </cell>
          <cell r="D1291" t="str">
            <v>EX</v>
          </cell>
          <cell r="F1291" t="str">
            <v>20011000</v>
          </cell>
          <cell r="G1291">
            <v>11</v>
          </cell>
          <cell r="H1291" t="str">
            <v xml:space="preserve"> គ្រឿងឧបភោគ បរិភោគ</v>
          </cell>
        </row>
        <row r="1292">
          <cell r="A1292" t="str">
            <v>94044000</v>
          </cell>
          <cell r="B1292">
            <v>4</v>
          </cell>
          <cell r="C1292" t="str">
            <v>ផលិតផល​វាយនភណ្ឌផ្សេងទៀត</v>
          </cell>
          <cell r="D1292" t="str">
            <v>EX</v>
          </cell>
          <cell r="F1292" t="str">
            <v>20019010</v>
          </cell>
          <cell r="G1292">
            <v>11</v>
          </cell>
          <cell r="H1292" t="str">
            <v xml:space="preserve"> គ្រឿងឧបភោគ បរិភោគ</v>
          </cell>
        </row>
        <row r="1293">
          <cell r="A1293" t="str">
            <v>94049000</v>
          </cell>
          <cell r="B1293">
            <v>4</v>
          </cell>
          <cell r="C1293" t="str">
            <v>ផលិតផល​វាយនភណ្ឌផ្សេងទៀត</v>
          </cell>
          <cell r="D1293" t="str">
            <v>EX</v>
          </cell>
          <cell r="F1293" t="str">
            <v>20019090</v>
          </cell>
          <cell r="G1293">
            <v>11</v>
          </cell>
          <cell r="H1293" t="str">
            <v xml:space="preserve"> គ្រឿងឧបភោគ បរិភោគ</v>
          </cell>
        </row>
        <row r="1294">
          <cell r="A1294" t="str">
            <v>84145110</v>
          </cell>
          <cell r="B1294">
            <v>5</v>
          </cell>
          <cell r="C1294" t="str">
            <v>គ្រឿង​​អេឡិចត្រូនិក និងភាគបំណែក</v>
          </cell>
          <cell r="D1294" t="str">
            <v>EX</v>
          </cell>
          <cell r="F1294" t="str">
            <v>20021000</v>
          </cell>
          <cell r="G1294">
            <v>11</v>
          </cell>
          <cell r="H1294" t="str">
            <v xml:space="preserve"> គ្រឿងឧបភោគ បរិភោគ</v>
          </cell>
        </row>
        <row r="1295">
          <cell r="A1295" t="str">
            <v>84145191</v>
          </cell>
          <cell r="B1295">
            <v>5</v>
          </cell>
          <cell r="C1295" t="str">
            <v>គ្រឿង​​អេឡិចត្រូនិក និងភាគបំណែក</v>
          </cell>
          <cell r="D1295" t="str">
            <v>EX</v>
          </cell>
          <cell r="F1295" t="str">
            <v>20029010</v>
          </cell>
          <cell r="G1295">
            <v>11</v>
          </cell>
          <cell r="H1295" t="str">
            <v xml:space="preserve"> គ្រឿងឧបភោគ បរិភោគ</v>
          </cell>
        </row>
        <row r="1296">
          <cell r="A1296" t="str">
            <v>84145199</v>
          </cell>
          <cell r="B1296">
            <v>5</v>
          </cell>
          <cell r="C1296" t="str">
            <v>គ្រឿង​​អេឡិចត្រូនិក និងភាគបំណែក</v>
          </cell>
          <cell r="D1296" t="str">
            <v>EX</v>
          </cell>
          <cell r="F1296" t="str">
            <v>20029020</v>
          </cell>
          <cell r="G1296">
            <v>11</v>
          </cell>
          <cell r="H1296" t="str">
            <v xml:space="preserve"> គ្រឿងឧបភោគ បរិភោគ</v>
          </cell>
        </row>
        <row r="1297">
          <cell r="A1297" t="str">
            <v>84145910</v>
          </cell>
          <cell r="B1297">
            <v>5</v>
          </cell>
          <cell r="C1297" t="str">
            <v>គ្រឿង​​អេឡិចត្រូនិក និងភាគបំណែក</v>
          </cell>
          <cell r="D1297" t="str">
            <v>EX</v>
          </cell>
          <cell r="F1297" t="str">
            <v>20029090</v>
          </cell>
          <cell r="G1297">
            <v>11</v>
          </cell>
          <cell r="H1297" t="str">
            <v xml:space="preserve"> គ្រឿងឧបភោគ បរិភោគ</v>
          </cell>
        </row>
        <row r="1298">
          <cell r="A1298" t="str">
            <v>84145920</v>
          </cell>
          <cell r="B1298">
            <v>5</v>
          </cell>
          <cell r="C1298" t="str">
            <v>គ្រឿង​​អេឡិចត្រូនិក និងភាគបំណែក</v>
          </cell>
          <cell r="D1298" t="str">
            <v>EX</v>
          </cell>
          <cell r="F1298" t="str">
            <v>20031000</v>
          </cell>
          <cell r="G1298">
            <v>11</v>
          </cell>
          <cell r="H1298" t="str">
            <v xml:space="preserve"> គ្រឿងឧបភោគ បរិភោគ</v>
          </cell>
        </row>
        <row r="1299">
          <cell r="A1299" t="str">
            <v>84145930</v>
          </cell>
          <cell r="B1299">
            <v>5</v>
          </cell>
          <cell r="C1299" t="str">
            <v>គ្រឿង​​អេឡិចត្រូនិក និងភាគបំណែក</v>
          </cell>
          <cell r="D1299" t="str">
            <v>EX</v>
          </cell>
          <cell r="F1299" t="str">
            <v>20039010</v>
          </cell>
          <cell r="G1299">
            <v>11</v>
          </cell>
          <cell r="H1299" t="str">
            <v xml:space="preserve"> គ្រឿងឧបភោគ បរិភោគ</v>
          </cell>
        </row>
        <row r="1300">
          <cell r="A1300" t="str">
            <v>84145941</v>
          </cell>
          <cell r="B1300">
            <v>5</v>
          </cell>
          <cell r="C1300" t="str">
            <v>គ្រឿង​​អេឡិចត្រូនិក និងភាគបំណែក</v>
          </cell>
          <cell r="D1300" t="str">
            <v>EX</v>
          </cell>
          <cell r="F1300" t="str">
            <v>20039090</v>
          </cell>
          <cell r="G1300">
            <v>11</v>
          </cell>
          <cell r="H1300" t="str">
            <v xml:space="preserve"> គ្រឿងឧបភោគ បរិភោគ</v>
          </cell>
        </row>
        <row r="1301">
          <cell r="A1301" t="str">
            <v>84145949</v>
          </cell>
          <cell r="B1301">
            <v>5</v>
          </cell>
          <cell r="C1301" t="str">
            <v>គ្រឿង​​អេឡិចត្រូនិក និងភាគបំណែក</v>
          </cell>
          <cell r="D1301" t="str">
            <v>EX</v>
          </cell>
          <cell r="F1301" t="str">
            <v>20041000</v>
          </cell>
          <cell r="G1301">
            <v>11</v>
          </cell>
          <cell r="H1301" t="str">
            <v xml:space="preserve"> គ្រឿងឧបភោគ បរិភោគ</v>
          </cell>
        </row>
        <row r="1302">
          <cell r="A1302" t="str">
            <v>84145950</v>
          </cell>
          <cell r="B1302">
            <v>5</v>
          </cell>
          <cell r="C1302" t="str">
            <v>គ្រឿង​​អេឡិចត្រូនិក និងភាគបំណែក</v>
          </cell>
          <cell r="D1302" t="str">
            <v>EX</v>
          </cell>
          <cell r="F1302" t="str">
            <v>20049010</v>
          </cell>
          <cell r="G1302">
            <v>11</v>
          </cell>
          <cell r="H1302" t="str">
            <v xml:space="preserve"> គ្រឿងឧបភោគ បរិភោគ</v>
          </cell>
        </row>
        <row r="1303">
          <cell r="A1303" t="str">
            <v>84145991</v>
          </cell>
          <cell r="B1303">
            <v>5</v>
          </cell>
          <cell r="C1303" t="str">
            <v>គ្រឿង​​អេឡិចត្រូនិក និងភាគបំណែក</v>
          </cell>
          <cell r="D1303" t="str">
            <v>EX</v>
          </cell>
          <cell r="F1303" t="str">
            <v>20049090</v>
          </cell>
          <cell r="G1303">
            <v>11</v>
          </cell>
          <cell r="H1303" t="str">
            <v xml:space="preserve"> គ្រឿងឧបភោគ បរិភោគ</v>
          </cell>
        </row>
        <row r="1304">
          <cell r="A1304" t="str">
            <v>84145992</v>
          </cell>
          <cell r="B1304">
            <v>5</v>
          </cell>
          <cell r="C1304" t="str">
            <v>គ្រឿង​​អេឡិចត្រូនិក និងភាគបំណែក</v>
          </cell>
          <cell r="D1304" t="str">
            <v>EX</v>
          </cell>
          <cell r="F1304" t="str">
            <v>20051020</v>
          </cell>
          <cell r="G1304">
            <v>11</v>
          </cell>
          <cell r="H1304" t="str">
            <v xml:space="preserve"> គ្រឿងឧបភោគ បរិភោគ</v>
          </cell>
        </row>
        <row r="1305">
          <cell r="A1305" t="str">
            <v>84145999</v>
          </cell>
          <cell r="B1305">
            <v>5</v>
          </cell>
          <cell r="C1305" t="str">
            <v>គ្រឿង​​អេឡិចត្រូនិក និងភាគបំណែក</v>
          </cell>
          <cell r="D1305" t="str">
            <v>EX</v>
          </cell>
          <cell r="F1305" t="str">
            <v>20051030</v>
          </cell>
          <cell r="G1305">
            <v>11</v>
          </cell>
          <cell r="H1305" t="str">
            <v xml:space="preserve"> គ្រឿងឧបភោគ បរិភោគ</v>
          </cell>
        </row>
        <row r="1306">
          <cell r="A1306" t="str">
            <v>84149021</v>
          </cell>
          <cell r="B1306">
            <v>5</v>
          </cell>
          <cell r="C1306" t="str">
            <v>គ្រឿង​​អេឡិចត្រូនិក និងភាគបំណែក</v>
          </cell>
          <cell r="D1306" t="str">
            <v>EX</v>
          </cell>
          <cell r="F1306" t="str">
            <v>20052011</v>
          </cell>
          <cell r="G1306">
            <v>11</v>
          </cell>
          <cell r="H1306" t="str">
            <v xml:space="preserve"> គ្រឿងឧបភោគ បរិភោគ</v>
          </cell>
        </row>
        <row r="1307">
          <cell r="A1307" t="str">
            <v>84149022</v>
          </cell>
          <cell r="B1307">
            <v>5</v>
          </cell>
          <cell r="C1307" t="str">
            <v>គ្រឿង​​អេឡិចត្រូនិក និងភាគបំណែក</v>
          </cell>
          <cell r="D1307" t="str">
            <v>EX</v>
          </cell>
          <cell r="F1307" t="str">
            <v>20052019</v>
          </cell>
          <cell r="G1307">
            <v>11</v>
          </cell>
          <cell r="H1307" t="str">
            <v xml:space="preserve"> គ្រឿងឧបភោគ បរិភោគ</v>
          </cell>
        </row>
        <row r="1308">
          <cell r="A1308" t="str">
            <v>84149029</v>
          </cell>
          <cell r="B1308">
            <v>5</v>
          </cell>
          <cell r="C1308" t="str">
            <v>គ្រឿង​​អេឡិចត្រូនិក និងភាគបំណែក</v>
          </cell>
          <cell r="D1308" t="str">
            <v>EX</v>
          </cell>
          <cell r="F1308" t="str">
            <v>20052091</v>
          </cell>
          <cell r="G1308">
            <v>11</v>
          </cell>
          <cell r="H1308" t="str">
            <v xml:space="preserve"> គ្រឿងឧបភោគ បរិភោគ</v>
          </cell>
        </row>
        <row r="1309">
          <cell r="A1309" t="str">
            <v>84149031</v>
          </cell>
          <cell r="B1309">
            <v>5</v>
          </cell>
          <cell r="C1309" t="str">
            <v>គ្រឿង​​អេឡិចត្រូនិក និងភាគបំណែក</v>
          </cell>
          <cell r="D1309" t="str">
            <v>EX</v>
          </cell>
          <cell r="F1309" t="str">
            <v>20052099</v>
          </cell>
          <cell r="G1309">
            <v>11</v>
          </cell>
          <cell r="H1309" t="str">
            <v xml:space="preserve"> គ្រឿងឧបភោគ បរិភោគ</v>
          </cell>
        </row>
        <row r="1310">
          <cell r="A1310" t="str">
            <v>84149032</v>
          </cell>
          <cell r="B1310">
            <v>5</v>
          </cell>
          <cell r="C1310" t="str">
            <v>គ្រឿង​​អេឡិចត្រូនិក និងភាគបំណែក</v>
          </cell>
          <cell r="D1310" t="str">
            <v>EX</v>
          </cell>
          <cell r="F1310" t="str">
            <v>20054000</v>
          </cell>
          <cell r="G1310">
            <v>11</v>
          </cell>
          <cell r="H1310" t="str">
            <v xml:space="preserve"> គ្រឿងឧបភោគ បរិភោគ</v>
          </cell>
        </row>
        <row r="1311">
          <cell r="A1311" t="str">
            <v>84149041</v>
          </cell>
          <cell r="B1311">
            <v>5</v>
          </cell>
          <cell r="C1311" t="str">
            <v>គ្រឿង​​អេឡិចត្រូនិក និងភាគបំណែក</v>
          </cell>
          <cell r="D1311" t="str">
            <v>EX</v>
          </cell>
          <cell r="F1311" t="str">
            <v>20055100</v>
          </cell>
          <cell r="G1311">
            <v>11</v>
          </cell>
          <cell r="H1311" t="str">
            <v xml:space="preserve"> គ្រឿងឧបភោគ បរិភោគ</v>
          </cell>
        </row>
        <row r="1312">
          <cell r="A1312" t="str">
            <v>84149042</v>
          </cell>
          <cell r="B1312">
            <v>5</v>
          </cell>
          <cell r="C1312" t="str">
            <v>គ្រឿង​​អេឡិចត្រូនិក និងភាគបំណែក</v>
          </cell>
          <cell r="D1312" t="str">
            <v>EX</v>
          </cell>
          <cell r="F1312" t="str">
            <v>20055910</v>
          </cell>
          <cell r="G1312">
            <v>11</v>
          </cell>
          <cell r="H1312" t="str">
            <v xml:space="preserve"> គ្រឿងឧបភោគ បរិភោគ</v>
          </cell>
        </row>
        <row r="1313">
          <cell r="A1313" t="str">
            <v>84149050</v>
          </cell>
          <cell r="B1313">
            <v>5</v>
          </cell>
          <cell r="C1313" t="str">
            <v>គ្រឿង​​អេឡិចត្រូនិក និងភាគបំណែក</v>
          </cell>
          <cell r="D1313" t="str">
            <v>EX</v>
          </cell>
          <cell r="F1313" t="str">
            <v>20055990</v>
          </cell>
          <cell r="G1313">
            <v>11</v>
          </cell>
          <cell r="H1313" t="str">
            <v xml:space="preserve"> គ្រឿងឧបភោគ បរិភោគ</v>
          </cell>
        </row>
        <row r="1314">
          <cell r="A1314" t="str">
            <v>84149060</v>
          </cell>
          <cell r="B1314">
            <v>5</v>
          </cell>
          <cell r="C1314" t="str">
            <v>គ្រឿង​​អេឡិចត្រូនិក និងភាគបំណែក</v>
          </cell>
          <cell r="D1314" t="str">
            <v>EX</v>
          </cell>
          <cell r="F1314" t="str">
            <v>20056000</v>
          </cell>
          <cell r="G1314">
            <v>11</v>
          </cell>
          <cell r="H1314" t="str">
            <v xml:space="preserve"> គ្រឿងឧបភោគ បរិភោគ</v>
          </cell>
        </row>
        <row r="1315">
          <cell r="A1315" t="str">
            <v>84149070</v>
          </cell>
          <cell r="B1315">
            <v>5</v>
          </cell>
          <cell r="C1315" t="str">
            <v>គ្រឿង​​អេឡិចត្រូនិក និងភាគបំណែក</v>
          </cell>
          <cell r="D1315" t="str">
            <v>EX</v>
          </cell>
          <cell r="F1315" t="str">
            <v>20057000</v>
          </cell>
          <cell r="G1315">
            <v>11</v>
          </cell>
          <cell r="H1315" t="str">
            <v xml:space="preserve"> គ្រឿងឧបភោគ បរិភោគ</v>
          </cell>
        </row>
        <row r="1316">
          <cell r="A1316" t="str">
            <v>84149080</v>
          </cell>
          <cell r="B1316">
            <v>5</v>
          </cell>
          <cell r="C1316" t="str">
            <v>គ្រឿង​​អេឡិចត្រូនិក និងភាគបំណែក</v>
          </cell>
          <cell r="D1316" t="str">
            <v>EX</v>
          </cell>
          <cell r="F1316" t="str">
            <v>20058000</v>
          </cell>
          <cell r="G1316">
            <v>11</v>
          </cell>
          <cell r="H1316" t="str">
            <v xml:space="preserve"> គ្រឿងឧបភោគ បរិភោគ</v>
          </cell>
        </row>
        <row r="1317">
          <cell r="A1317" t="str">
            <v>84149090</v>
          </cell>
          <cell r="B1317">
            <v>5</v>
          </cell>
          <cell r="C1317" t="str">
            <v>គ្រឿង​​អេឡិចត្រូនិក និងភាគបំណែក</v>
          </cell>
          <cell r="D1317" t="str">
            <v>EX</v>
          </cell>
          <cell r="F1317" t="str">
            <v>20059100</v>
          </cell>
          <cell r="G1317">
            <v>11</v>
          </cell>
          <cell r="H1317" t="str">
            <v xml:space="preserve"> គ្រឿងឧបភោគ បរិភោគ</v>
          </cell>
        </row>
        <row r="1318">
          <cell r="A1318" t="str">
            <v>84151020</v>
          </cell>
          <cell r="B1318">
            <v>5</v>
          </cell>
          <cell r="C1318" t="str">
            <v>គ្រឿង​​អេឡិចត្រូនិក និងភាគបំណែក</v>
          </cell>
          <cell r="D1318" t="str">
            <v>EX</v>
          </cell>
          <cell r="F1318" t="str">
            <v>20059910</v>
          </cell>
          <cell r="G1318">
            <v>11</v>
          </cell>
          <cell r="H1318" t="str">
            <v xml:space="preserve"> គ្រឿងឧបភោគ បរិភោគ</v>
          </cell>
        </row>
        <row r="1319">
          <cell r="A1319" t="str">
            <v>84151030</v>
          </cell>
          <cell r="B1319">
            <v>5</v>
          </cell>
          <cell r="C1319" t="str">
            <v>គ្រឿង​​អេឡិចត្រូនិក និងភាគបំណែក</v>
          </cell>
          <cell r="D1319" t="str">
            <v>EX</v>
          </cell>
          <cell r="F1319" t="str">
            <v>20059990</v>
          </cell>
          <cell r="G1319">
            <v>11</v>
          </cell>
          <cell r="H1319" t="str">
            <v xml:space="preserve"> គ្រឿងឧបភោគ បរិភោគ</v>
          </cell>
        </row>
        <row r="1320">
          <cell r="A1320" t="str">
            <v>84151090</v>
          </cell>
          <cell r="B1320">
            <v>5</v>
          </cell>
          <cell r="C1320" t="str">
            <v>គ្រឿង​​អេឡិចត្រូនិក និងភាគបំណែក</v>
          </cell>
          <cell r="D1320" t="str">
            <v>EX</v>
          </cell>
          <cell r="F1320" t="str">
            <v>20060000</v>
          </cell>
          <cell r="G1320">
            <v>11</v>
          </cell>
          <cell r="H1320" t="str">
            <v xml:space="preserve"> គ្រឿងឧបភោគ បរិភោគ</v>
          </cell>
        </row>
        <row r="1321">
          <cell r="A1321" t="str">
            <v>84158111</v>
          </cell>
          <cell r="B1321">
            <v>5</v>
          </cell>
          <cell r="C1321" t="str">
            <v>គ្រឿង​​អេឡិចត្រូនិក និងភាគបំណែក</v>
          </cell>
          <cell r="D1321" t="str">
            <v>EX</v>
          </cell>
          <cell r="F1321" t="str">
            <v>20071000</v>
          </cell>
          <cell r="G1321">
            <v>11</v>
          </cell>
          <cell r="H1321" t="str">
            <v xml:space="preserve"> គ្រឿងឧបភោគ បរិភោគ</v>
          </cell>
        </row>
        <row r="1322">
          <cell r="A1322" t="str">
            <v>84158112</v>
          </cell>
          <cell r="B1322">
            <v>5</v>
          </cell>
          <cell r="C1322" t="str">
            <v>គ្រឿង​​អេឡិចត្រូនិក និងភាគបំណែក</v>
          </cell>
          <cell r="D1322" t="str">
            <v>EX</v>
          </cell>
          <cell r="F1322" t="str">
            <v>20079100</v>
          </cell>
          <cell r="G1322">
            <v>11</v>
          </cell>
          <cell r="H1322" t="str">
            <v xml:space="preserve"> គ្រឿងឧបភោគ បរិភោគ</v>
          </cell>
        </row>
        <row r="1323">
          <cell r="A1323" t="str">
            <v>84158119</v>
          </cell>
          <cell r="B1323">
            <v>5</v>
          </cell>
          <cell r="C1323" t="str">
            <v>គ្រឿង​​អេឡិចត្រូនិក និងភាគបំណែក</v>
          </cell>
          <cell r="D1323" t="str">
            <v>EX</v>
          </cell>
          <cell r="F1323" t="str">
            <v>20079910</v>
          </cell>
          <cell r="G1323">
            <v>11</v>
          </cell>
          <cell r="H1323" t="str">
            <v xml:space="preserve"> គ្រឿងឧបភោគ បរិភោគ</v>
          </cell>
        </row>
        <row r="1324">
          <cell r="A1324" t="str">
            <v>84158121</v>
          </cell>
          <cell r="B1324">
            <v>5</v>
          </cell>
          <cell r="C1324" t="str">
            <v>គ្រឿង​​អេឡិចត្រូនិក និងភាគបំណែក</v>
          </cell>
          <cell r="D1324" t="str">
            <v>EX</v>
          </cell>
          <cell r="F1324" t="str">
            <v>20079920</v>
          </cell>
          <cell r="G1324">
            <v>11</v>
          </cell>
          <cell r="H1324" t="str">
            <v xml:space="preserve"> គ្រឿងឧបភោគ បរិភោគ</v>
          </cell>
        </row>
        <row r="1325">
          <cell r="A1325" t="str">
            <v>84158129</v>
          </cell>
          <cell r="B1325">
            <v>5</v>
          </cell>
          <cell r="C1325" t="str">
            <v>គ្រឿង​​អេឡិចត្រូនិក និងភាគបំណែក</v>
          </cell>
          <cell r="D1325" t="str">
            <v>EX</v>
          </cell>
          <cell r="F1325" t="str">
            <v>20079930</v>
          </cell>
          <cell r="G1325">
            <v>11</v>
          </cell>
          <cell r="H1325" t="str">
            <v xml:space="preserve"> គ្រឿងឧបភោគ បរិភោគ</v>
          </cell>
        </row>
        <row r="1326">
          <cell r="A1326" t="str">
            <v>84158195</v>
          </cell>
          <cell r="B1326">
            <v>5</v>
          </cell>
          <cell r="C1326" t="str">
            <v>គ្រឿង​​អេឡិចត្រូនិក និងភាគបំណែក</v>
          </cell>
          <cell r="D1326" t="str">
            <v>EX</v>
          </cell>
          <cell r="F1326" t="str">
            <v>20079990</v>
          </cell>
          <cell r="G1326">
            <v>11</v>
          </cell>
          <cell r="H1326" t="str">
            <v xml:space="preserve"> គ្រឿងឧបភោគ បរិភោគ</v>
          </cell>
        </row>
        <row r="1327">
          <cell r="A1327" t="str">
            <v>84158196</v>
          </cell>
          <cell r="B1327">
            <v>5</v>
          </cell>
          <cell r="C1327" t="str">
            <v>គ្រឿង​​អេឡិចត្រូនិក និងភាគបំណែក</v>
          </cell>
          <cell r="D1327" t="str">
            <v>EX</v>
          </cell>
          <cell r="F1327" t="str">
            <v>20081110</v>
          </cell>
          <cell r="G1327">
            <v>11</v>
          </cell>
          <cell r="H1327" t="str">
            <v xml:space="preserve"> គ្រឿងឧបភោគ បរិភោគ</v>
          </cell>
        </row>
        <row r="1328">
          <cell r="A1328" t="str">
            <v>84158197</v>
          </cell>
          <cell r="B1328">
            <v>5</v>
          </cell>
          <cell r="C1328" t="str">
            <v>គ្រឿង​​អេឡិចត្រូនិក និងភាគបំណែក</v>
          </cell>
          <cell r="D1328" t="str">
            <v>EX</v>
          </cell>
          <cell r="F1328" t="str">
            <v>20081120</v>
          </cell>
          <cell r="G1328">
            <v>11</v>
          </cell>
          <cell r="H1328" t="str">
            <v xml:space="preserve"> គ្រឿងឧបភោគ បរិភោគ</v>
          </cell>
        </row>
        <row r="1329">
          <cell r="A1329" t="str">
            <v>84158198</v>
          </cell>
          <cell r="B1329">
            <v>5</v>
          </cell>
          <cell r="C1329" t="str">
            <v>គ្រឿង​​អេឡិចត្រូនិក និងភាគបំណែក</v>
          </cell>
          <cell r="D1329" t="str">
            <v>EX</v>
          </cell>
          <cell r="F1329" t="str">
            <v>20081190</v>
          </cell>
          <cell r="G1329">
            <v>11</v>
          </cell>
          <cell r="H1329" t="str">
            <v xml:space="preserve"> គ្រឿងឧបភោគ បរិភោគ</v>
          </cell>
        </row>
        <row r="1330">
          <cell r="A1330" t="str">
            <v>84158199</v>
          </cell>
          <cell r="B1330">
            <v>5</v>
          </cell>
          <cell r="C1330" t="str">
            <v>គ្រឿង​​អេឡិចត្រូនិក និងភាគបំណែក</v>
          </cell>
          <cell r="D1330" t="str">
            <v>EX</v>
          </cell>
          <cell r="F1330" t="str">
            <v>20081910</v>
          </cell>
          <cell r="G1330">
            <v>11</v>
          </cell>
          <cell r="H1330" t="str">
            <v xml:space="preserve"> គ្រឿងឧបភោគ បរិភោគ</v>
          </cell>
        </row>
        <row r="1331">
          <cell r="A1331" t="str">
            <v>84158211</v>
          </cell>
          <cell r="B1331">
            <v>5</v>
          </cell>
          <cell r="C1331" t="str">
            <v>គ្រឿង​​អេឡិចត្រូនិក និងភាគបំណែក</v>
          </cell>
          <cell r="D1331" t="str">
            <v>EX</v>
          </cell>
          <cell r="F1331" t="str">
            <v>20081991</v>
          </cell>
          <cell r="G1331">
            <v>11</v>
          </cell>
          <cell r="H1331" t="str">
            <v xml:space="preserve"> គ្រឿងឧបភោគ បរិភោគ</v>
          </cell>
        </row>
        <row r="1332">
          <cell r="A1332" t="str">
            <v>84158219</v>
          </cell>
          <cell r="B1332">
            <v>5</v>
          </cell>
          <cell r="C1332" t="str">
            <v>គ្រឿង​​អេឡិចត្រូនិក និងភាគបំណែក</v>
          </cell>
          <cell r="D1332" t="str">
            <v>EX</v>
          </cell>
          <cell r="F1332" t="str">
            <v>20081999</v>
          </cell>
          <cell r="G1332">
            <v>11</v>
          </cell>
          <cell r="H1332" t="str">
            <v xml:space="preserve"> គ្រឿងឧបភោគ បរិភោគ</v>
          </cell>
        </row>
        <row r="1333">
          <cell r="A1333" t="str">
            <v>84158221</v>
          </cell>
          <cell r="B1333">
            <v>5</v>
          </cell>
          <cell r="C1333" t="str">
            <v>គ្រឿង​​អេឡិចត្រូនិក និងភាគបំណែក</v>
          </cell>
          <cell r="D1333" t="str">
            <v>EX</v>
          </cell>
          <cell r="F1333" t="str">
            <v>20082010</v>
          </cell>
          <cell r="G1333">
            <v>11</v>
          </cell>
          <cell r="H1333" t="str">
            <v xml:space="preserve"> គ្រឿងឧបភោគ បរិភោគ</v>
          </cell>
        </row>
        <row r="1334">
          <cell r="A1334" t="str">
            <v>84158229</v>
          </cell>
          <cell r="B1334">
            <v>5</v>
          </cell>
          <cell r="C1334" t="str">
            <v>គ្រឿង​​អេឡិចត្រូនិក និងភាគបំណែក</v>
          </cell>
          <cell r="D1334" t="str">
            <v>EX</v>
          </cell>
          <cell r="F1334" t="str">
            <v>20082090</v>
          </cell>
          <cell r="G1334">
            <v>11</v>
          </cell>
          <cell r="H1334" t="str">
            <v xml:space="preserve"> គ្រឿងឧបភោគ បរិភោគ</v>
          </cell>
        </row>
        <row r="1335">
          <cell r="A1335" t="str">
            <v>84158291</v>
          </cell>
          <cell r="B1335">
            <v>5</v>
          </cell>
          <cell r="C1335" t="str">
            <v>គ្រឿង​​អេឡិចត្រូនិក និងភាគបំណែក</v>
          </cell>
          <cell r="D1335" t="str">
            <v>EX</v>
          </cell>
          <cell r="F1335" t="str">
            <v>20083010</v>
          </cell>
          <cell r="G1335">
            <v>11</v>
          </cell>
          <cell r="H1335" t="str">
            <v xml:space="preserve"> គ្រឿងឧបភោគ បរិភោគ</v>
          </cell>
        </row>
        <row r="1336">
          <cell r="A1336" t="str">
            <v>84158299</v>
          </cell>
          <cell r="B1336">
            <v>5</v>
          </cell>
          <cell r="C1336" t="str">
            <v>គ្រឿង​​អេឡិចត្រូនិក និងភាគបំណែក</v>
          </cell>
          <cell r="D1336" t="str">
            <v>EX</v>
          </cell>
          <cell r="F1336" t="str">
            <v>20083090</v>
          </cell>
          <cell r="G1336">
            <v>11</v>
          </cell>
          <cell r="H1336" t="str">
            <v xml:space="preserve"> គ្រឿងឧបភោគ បរិភោគ</v>
          </cell>
        </row>
        <row r="1337">
          <cell r="A1337" t="str">
            <v>84158311</v>
          </cell>
          <cell r="B1337">
            <v>5</v>
          </cell>
          <cell r="C1337" t="str">
            <v>គ្រឿង​​អេឡិចត្រូនិក និងភាគបំណែក</v>
          </cell>
          <cell r="D1337" t="str">
            <v>EX</v>
          </cell>
          <cell r="F1337" t="str">
            <v>20084000</v>
          </cell>
          <cell r="G1337">
            <v>11</v>
          </cell>
          <cell r="H1337" t="str">
            <v xml:space="preserve"> គ្រឿងឧបភោគ បរិភោគ</v>
          </cell>
        </row>
        <row r="1338">
          <cell r="A1338" t="str">
            <v>84158319</v>
          </cell>
          <cell r="B1338">
            <v>5</v>
          </cell>
          <cell r="C1338" t="str">
            <v>គ្រឿង​​អេឡិចត្រូនិក និងភាគបំណែក</v>
          </cell>
          <cell r="D1338" t="str">
            <v>EX</v>
          </cell>
          <cell r="F1338" t="str">
            <v>20085000</v>
          </cell>
          <cell r="G1338">
            <v>11</v>
          </cell>
          <cell r="H1338" t="str">
            <v xml:space="preserve"> គ្រឿងឧបភោគ បរិភោគ</v>
          </cell>
        </row>
        <row r="1339">
          <cell r="A1339" t="str">
            <v>84158321</v>
          </cell>
          <cell r="B1339">
            <v>5</v>
          </cell>
          <cell r="C1339" t="str">
            <v>គ្រឿង​​អេឡិចត្រូនិក និងភាគបំណែក</v>
          </cell>
          <cell r="D1339" t="str">
            <v>EX</v>
          </cell>
          <cell r="F1339" t="str">
            <v>20086010</v>
          </cell>
          <cell r="G1339">
            <v>11</v>
          </cell>
          <cell r="H1339" t="str">
            <v xml:space="preserve"> គ្រឿងឧបភោគ បរិភោគ</v>
          </cell>
        </row>
        <row r="1340">
          <cell r="A1340" t="str">
            <v>84158329</v>
          </cell>
          <cell r="B1340">
            <v>5</v>
          </cell>
          <cell r="C1340" t="str">
            <v>គ្រឿង​​អេឡិចត្រូនិក និងភាគបំណែក</v>
          </cell>
          <cell r="D1340" t="str">
            <v>EX</v>
          </cell>
          <cell r="F1340" t="str">
            <v>20086090</v>
          </cell>
          <cell r="G1340">
            <v>11</v>
          </cell>
          <cell r="H1340" t="str">
            <v xml:space="preserve"> គ្រឿងឧបភោគ បរិភោគ</v>
          </cell>
        </row>
        <row r="1341">
          <cell r="A1341" t="str">
            <v>84158391</v>
          </cell>
          <cell r="B1341">
            <v>5</v>
          </cell>
          <cell r="C1341" t="str">
            <v>គ្រឿង​​អេឡិចត្រូនិក និងភាគបំណែក</v>
          </cell>
          <cell r="D1341" t="str">
            <v>EX</v>
          </cell>
          <cell r="F1341" t="str">
            <v>20087010</v>
          </cell>
          <cell r="G1341">
            <v>11</v>
          </cell>
          <cell r="H1341" t="str">
            <v xml:space="preserve"> គ្រឿងឧបភោគ បរិភោគ</v>
          </cell>
        </row>
        <row r="1342">
          <cell r="A1342" t="str">
            <v>84158399</v>
          </cell>
          <cell r="B1342">
            <v>5</v>
          </cell>
          <cell r="C1342" t="str">
            <v>គ្រឿង​​អេឡិចត្រូនិក និងភាគបំណែក</v>
          </cell>
          <cell r="D1342" t="str">
            <v>EX</v>
          </cell>
          <cell r="F1342" t="str">
            <v>20087090</v>
          </cell>
          <cell r="G1342">
            <v>11</v>
          </cell>
          <cell r="H1342" t="str">
            <v xml:space="preserve"> គ្រឿងឧបភោគ បរិភោគ</v>
          </cell>
        </row>
        <row r="1343">
          <cell r="A1343" t="str">
            <v>84159013</v>
          </cell>
          <cell r="B1343">
            <v>5</v>
          </cell>
          <cell r="C1343" t="str">
            <v>គ្រឿង​​អេឡិចត្រូនិក និងភាគបំណែក</v>
          </cell>
          <cell r="D1343" t="str">
            <v>EX</v>
          </cell>
          <cell r="F1343" t="str">
            <v>20088000</v>
          </cell>
          <cell r="G1343">
            <v>11</v>
          </cell>
          <cell r="H1343" t="str">
            <v xml:space="preserve"> គ្រឿងឧបភោគ បរិភោគ</v>
          </cell>
        </row>
        <row r="1344">
          <cell r="A1344" t="str">
            <v>84159015</v>
          </cell>
          <cell r="B1344">
            <v>5</v>
          </cell>
          <cell r="C1344" t="str">
            <v>គ្រឿង​​អេឡិចត្រូនិក និងភាគបំណែក</v>
          </cell>
          <cell r="D1344" t="str">
            <v>EX</v>
          </cell>
          <cell r="F1344" t="str">
            <v>20089100</v>
          </cell>
          <cell r="G1344">
            <v>11</v>
          </cell>
          <cell r="H1344" t="str">
            <v xml:space="preserve"> គ្រឿងឧបភោគ បរិភោគ</v>
          </cell>
        </row>
        <row r="1345">
          <cell r="A1345" t="str">
            <v>84159019</v>
          </cell>
          <cell r="B1345">
            <v>5</v>
          </cell>
          <cell r="C1345" t="str">
            <v>គ្រឿង​​អេឡិចត្រូនិក និងភាគបំណែក</v>
          </cell>
          <cell r="D1345" t="str">
            <v>EX</v>
          </cell>
          <cell r="F1345" t="str">
            <v>20089310</v>
          </cell>
          <cell r="G1345">
            <v>11</v>
          </cell>
          <cell r="H1345" t="str">
            <v xml:space="preserve"> គ្រឿងឧបភោគ បរិភោគ</v>
          </cell>
        </row>
        <row r="1346">
          <cell r="A1346" t="str">
            <v>84159024</v>
          </cell>
          <cell r="B1346">
            <v>5</v>
          </cell>
          <cell r="C1346" t="str">
            <v>គ្រឿង​​អេឡិចត្រូនិក និងភាគបំណែក</v>
          </cell>
          <cell r="D1346" t="str">
            <v>EX</v>
          </cell>
          <cell r="F1346" t="str">
            <v>20089390</v>
          </cell>
          <cell r="G1346">
            <v>11</v>
          </cell>
          <cell r="H1346" t="str">
            <v xml:space="preserve"> គ្រឿងឧបភោគ បរិភោគ</v>
          </cell>
        </row>
        <row r="1347">
          <cell r="A1347" t="str">
            <v>84159025</v>
          </cell>
          <cell r="B1347">
            <v>5</v>
          </cell>
          <cell r="C1347" t="str">
            <v>គ្រឿង​​អេឡិចត្រូនិក និងភាគបំណែក</v>
          </cell>
          <cell r="D1347" t="str">
            <v>EX</v>
          </cell>
          <cell r="F1347" t="str">
            <v>20089710</v>
          </cell>
          <cell r="G1347">
            <v>11</v>
          </cell>
          <cell r="H1347" t="str">
            <v xml:space="preserve"> គ្រឿងឧបភោគ បរិភោគ</v>
          </cell>
        </row>
        <row r="1348">
          <cell r="A1348" t="str">
            <v>84159026</v>
          </cell>
          <cell r="B1348">
            <v>5</v>
          </cell>
          <cell r="C1348" t="str">
            <v>គ្រឿង​​អេឡិចត្រូនិក និងភាគបំណែក</v>
          </cell>
          <cell r="D1348" t="str">
            <v>EX</v>
          </cell>
          <cell r="F1348" t="str">
            <v>20089720</v>
          </cell>
          <cell r="G1348">
            <v>11</v>
          </cell>
          <cell r="H1348" t="str">
            <v xml:space="preserve"> គ្រឿងឧបភោគ បរិភោគ</v>
          </cell>
        </row>
        <row r="1349">
          <cell r="A1349" t="str">
            <v>84159029</v>
          </cell>
          <cell r="B1349">
            <v>5</v>
          </cell>
          <cell r="C1349" t="str">
            <v>គ្រឿង​​អេឡិចត្រូនិក និងភាគបំណែក</v>
          </cell>
          <cell r="D1349" t="str">
            <v>EX</v>
          </cell>
          <cell r="F1349" t="str">
            <v>20089790</v>
          </cell>
          <cell r="G1349">
            <v>11</v>
          </cell>
          <cell r="H1349" t="str">
            <v xml:space="preserve"> គ្រឿងឧបភោគ បរិភោគ</v>
          </cell>
        </row>
        <row r="1350">
          <cell r="A1350" t="str">
            <v>84159034</v>
          </cell>
          <cell r="B1350">
            <v>5</v>
          </cell>
          <cell r="C1350" t="str">
            <v>គ្រឿង​​អេឡិចត្រូនិក និងភាគបំណែក</v>
          </cell>
          <cell r="D1350" t="str">
            <v>EX</v>
          </cell>
          <cell r="F1350" t="str">
            <v>20089910</v>
          </cell>
          <cell r="G1350">
            <v>11</v>
          </cell>
          <cell r="H1350" t="str">
            <v xml:space="preserve"> គ្រឿងឧបភោគ បរិភោគ</v>
          </cell>
        </row>
        <row r="1351">
          <cell r="A1351" t="str">
            <v>84159035</v>
          </cell>
          <cell r="B1351">
            <v>5</v>
          </cell>
          <cell r="C1351" t="str">
            <v>គ្រឿង​​អេឡិចត្រូនិក និងភាគបំណែក</v>
          </cell>
          <cell r="D1351" t="str">
            <v>EX</v>
          </cell>
          <cell r="F1351" t="str">
            <v>20089920</v>
          </cell>
          <cell r="G1351">
            <v>11</v>
          </cell>
          <cell r="H1351" t="str">
            <v xml:space="preserve"> គ្រឿងឧបភោគ បរិភោគ</v>
          </cell>
        </row>
        <row r="1352">
          <cell r="A1352" t="str">
            <v>84159036</v>
          </cell>
          <cell r="B1352">
            <v>5</v>
          </cell>
          <cell r="C1352" t="str">
            <v>គ្រឿង​​អេឡិចត្រូនិក និងភាគបំណែក</v>
          </cell>
          <cell r="D1352" t="str">
            <v>EX</v>
          </cell>
          <cell r="F1352" t="str">
            <v>20089930</v>
          </cell>
          <cell r="G1352">
            <v>11</v>
          </cell>
          <cell r="H1352" t="str">
            <v xml:space="preserve"> គ្រឿងឧបភោគ បរិភោគ</v>
          </cell>
        </row>
        <row r="1353">
          <cell r="A1353" t="str">
            <v>84159039</v>
          </cell>
          <cell r="B1353">
            <v>5</v>
          </cell>
          <cell r="C1353" t="str">
            <v>គ្រឿង​​អេឡិចត្រូនិក និងភាគបំណែក</v>
          </cell>
          <cell r="D1353" t="str">
            <v>EX</v>
          </cell>
          <cell r="F1353" t="str">
            <v>20089940</v>
          </cell>
          <cell r="G1353">
            <v>11</v>
          </cell>
          <cell r="H1353" t="str">
            <v xml:space="preserve"> គ្រឿងឧបភោគ បរិភោគ</v>
          </cell>
        </row>
        <row r="1354">
          <cell r="A1354" t="str">
            <v>84159044</v>
          </cell>
          <cell r="B1354">
            <v>5</v>
          </cell>
          <cell r="C1354" t="str">
            <v>គ្រឿង​​អេឡិចត្រូនិក និងភាគបំណែក</v>
          </cell>
          <cell r="D1354" t="str">
            <v>EX</v>
          </cell>
          <cell r="F1354" t="str">
            <v>20089990</v>
          </cell>
          <cell r="G1354">
            <v>11</v>
          </cell>
          <cell r="H1354" t="str">
            <v xml:space="preserve"> គ្រឿងឧបភោគ បរិភោគ</v>
          </cell>
        </row>
        <row r="1355">
          <cell r="A1355" t="str">
            <v>84159045</v>
          </cell>
          <cell r="B1355">
            <v>5</v>
          </cell>
          <cell r="C1355" t="str">
            <v>គ្រឿង​​អេឡិចត្រូនិក និងភាគបំណែក</v>
          </cell>
          <cell r="D1355" t="str">
            <v>EX</v>
          </cell>
          <cell r="F1355" t="str">
            <v>21011111</v>
          </cell>
          <cell r="G1355">
            <v>11</v>
          </cell>
          <cell r="H1355" t="str">
            <v xml:space="preserve"> គ្រឿងឧបភោគ បរិភោគ</v>
          </cell>
        </row>
        <row r="1356">
          <cell r="A1356" t="str">
            <v>84159046</v>
          </cell>
          <cell r="B1356">
            <v>5</v>
          </cell>
          <cell r="C1356" t="str">
            <v>គ្រឿង​​អេឡិចត្រូនិក និងភាគបំណែក</v>
          </cell>
          <cell r="D1356" t="str">
            <v>EX</v>
          </cell>
          <cell r="F1356" t="str">
            <v>21011119</v>
          </cell>
          <cell r="G1356">
            <v>11</v>
          </cell>
          <cell r="H1356" t="str">
            <v xml:space="preserve"> គ្រឿងឧបភោគ បរិភោគ</v>
          </cell>
        </row>
        <row r="1357">
          <cell r="A1357" t="str">
            <v>84159049</v>
          </cell>
          <cell r="B1357">
            <v>5</v>
          </cell>
          <cell r="C1357" t="str">
            <v>គ្រឿង​​អេឡិចត្រូនិក និងភាគបំណែក</v>
          </cell>
          <cell r="D1357" t="str">
            <v>EX</v>
          </cell>
          <cell r="F1357" t="str">
            <v>21011190</v>
          </cell>
          <cell r="G1357">
            <v>11</v>
          </cell>
          <cell r="H1357" t="str">
            <v xml:space="preserve"> គ្រឿងឧបភោគ បរិភោគ</v>
          </cell>
        </row>
        <row r="1358">
          <cell r="A1358" t="str">
            <v>84181031</v>
          </cell>
          <cell r="B1358">
            <v>5</v>
          </cell>
          <cell r="C1358" t="str">
            <v>គ្រឿង​​អេឡិចត្រូនិក និងភាគបំណែក</v>
          </cell>
          <cell r="D1358" t="str">
            <v>EX</v>
          </cell>
          <cell r="F1358" t="str">
            <v>21011210</v>
          </cell>
          <cell r="G1358">
            <v>11</v>
          </cell>
          <cell r="H1358" t="str">
            <v xml:space="preserve"> គ្រឿងឧបភោគ បរិភោគ</v>
          </cell>
        </row>
        <row r="1359">
          <cell r="A1359" t="str">
            <v>84181032</v>
          </cell>
          <cell r="B1359">
            <v>5</v>
          </cell>
          <cell r="C1359" t="str">
            <v>គ្រឿង​​អេឡិចត្រូនិក និងភាគបំណែក</v>
          </cell>
          <cell r="D1359" t="str">
            <v>EX</v>
          </cell>
          <cell r="F1359" t="str">
            <v>21011291</v>
          </cell>
          <cell r="G1359">
            <v>11</v>
          </cell>
          <cell r="H1359" t="str">
            <v xml:space="preserve"> គ្រឿងឧបភោគ បរិភោគ</v>
          </cell>
        </row>
        <row r="1360">
          <cell r="A1360" t="str">
            <v>84181039</v>
          </cell>
          <cell r="B1360">
            <v>5</v>
          </cell>
          <cell r="C1360" t="str">
            <v>គ្រឿង​​អេឡិចត្រូនិក និងភាគបំណែក</v>
          </cell>
          <cell r="D1360" t="str">
            <v>EX</v>
          </cell>
          <cell r="F1360" t="str">
            <v>21011292</v>
          </cell>
          <cell r="G1360">
            <v>11</v>
          </cell>
          <cell r="H1360" t="str">
            <v xml:space="preserve"> គ្រឿងឧបភោគ បរិភោគ</v>
          </cell>
        </row>
        <row r="1361">
          <cell r="A1361" t="str">
            <v>84181040</v>
          </cell>
          <cell r="B1361">
            <v>5</v>
          </cell>
          <cell r="C1361" t="str">
            <v>គ្រឿង​​អេឡិចត្រូនិក និងភាគបំណែក</v>
          </cell>
          <cell r="D1361" t="str">
            <v>EX</v>
          </cell>
          <cell r="F1361" t="str">
            <v>21011299</v>
          </cell>
          <cell r="G1361">
            <v>11</v>
          </cell>
          <cell r="H1361" t="str">
            <v xml:space="preserve"> គ្រឿងឧបភោគ បរិភោគ</v>
          </cell>
        </row>
        <row r="1362">
          <cell r="A1362" t="str">
            <v>84181091</v>
          </cell>
          <cell r="B1362">
            <v>5</v>
          </cell>
          <cell r="C1362" t="str">
            <v>គ្រឿង​​អេឡិចត្រូនិក និងភាគបំណែក</v>
          </cell>
          <cell r="D1362" t="str">
            <v>EX</v>
          </cell>
          <cell r="F1362" t="str">
            <v>21012020</v>
          </cell>
          <cell r="G1362">
            <v>11</v>
          </cell>
          <cell r="H1362" t="str">
            <v xml:space="preserve"> គ្រឿងឧបភោគ បរិភោគ</v>
          </cell>
        </row>
        <row r="1363">
          <cell r="A1363" t="str">
            <v>84181099</v>
          </cell>
          <cell r="B1363">
            <v>5</v>
          </cell>
          <cell r="C1363" t="str">
            <v>គ្រឿង​​អេឡិចត្រូនិក និងភាគបំណែក</v>
          </cell>
          <cell r="D1363" t="str">
            <v>EX</v>
          </cell>
          <cell r="F1363" t="str">
            <v>21012030</v>
          </cell>
          <cell r="G1363">
            <v>11</v>
          </cell>
          <cell r="H1363" t="str">
            <v xml:space="preserve"> គ្រឿងឧបភោគ បរិភោគ</v>
          </cell>
        </row>
        <row r="1364">
          <cell r="A1364" t="str">
            <v>84182110</v>
          </cell>
          <cell r="B1364">
            <v>5</v>
          </cell>
          <cell r="C1364" t="str">
            <v>គ្រឿង​​អេឡិចត្រូនិក និងភាគបំណែក</v>
          </cell>
          <cell r="D1364" t="str">
            <v>EX</v>
          </cell>
          <cell r="F1364" t="str">
            <v>21012090</v>
          </cell>
          <cell r="G1364">
            <v>11</v>
          </cell>
          <cell r="H1364" t="str">
            <v xml:space="preserve"> គ្រឿងឧបភោគ បរិភោគ</v>
          </cell>
        </row>
        <row r="1365">
          <cell r="A1365" t="str">
            <v>84182190</v>
          </cell>
          <cell r="B1365">
            <v>5</v>
          </cell>
          <cell r="C1365" t="str">
            <v>គ្រឿង​​អេឡិចត្រូនិក និងភាគបំណែក</v>
          </cell>
          <cell r="D1365" t="str">
            <v>EX</v>
          </cell>
          <cell r="F1365" t="str">
            <v>21013000</v>
          </cell>
          <cell r="G1365">
            <v>11</v>
          </cell>
          <cell r="H1365" t="str">
            <v xml:space="preserve"> គ្រឿងឧបភោគ បរិភោគ</v>
          </cell>
        </row>
        <row r="1366">
          <cell r="A1366" t="str">
            <v>84182900</v>
          </cell>
          <cell r="B1366">
            <v>5</v>
          </cell>
          <cell r="C1366" t="str">
            <v>គ្រឿង​​អេឡិចត្រូនិក និងភាគបំណែក</v>
          </cell>
          <cell r="D1366" t="str">
            <v>EX</v>
          </cell>
          <cell r="F1366" t="str">
            <v>21021000</v>
          </cell>
          <cell r="G1366">
            <v>11</v>
          </cell>
          <cell r="H1366" t="str">
            <v xml:space="preserve"> គ្រឿងឧបភោគ បរិភោគ</v>
          </cell>
        </row>
        <row r="1367">
          <cell r="A1367" t="str">
            <v>84183010</v>
          </cell>
          <cell r="B1367">
            <v>5</v>
          </cell>
          <cell r="C1367" t="str">
            <v>គ្រឿង​​អេឡិចត្រូនិក និងភាគបំណែក</v>
          </cell>
          <cell r="D1367" t="str">
            <v>EX</v>
          </cell>
          <cell r="F1367" t="str">
            <v>21022010</v>
          </cell>
          <cell r="G1367">
            <v>11</v>
          </cell>
          <cell r="H1367" t="str">
            <v xml:space="preserve"> គ្រឿងឧបភោគ បរិភោគ</v>
          </cell>
        </row>
        <row r="1368">
          <cell r="A1368" t="str">
            <v>84183090</v>
          </cell>
          <cell r="B1368">
            <v>5</v>
          </cell>
          <cell r="C1368" t="str">
            <v>គ្រឿង​​អេឡិចត្រូនិក និងភាគបំណែក</v>
          </cell>
          <cell r="D1368" t="str">
            <v>EX</v>
          </cell>
          <cell r="F1368" t="str">
            <v>21022090</v>
          </cell>
          <cell r="G1368">
            <v>11</v>
          </cell>
          <cell r="H1368" t="str">
            <v xml:space="preserve"> គ្រឿងឧបភោគ បរិភោគ</v>
          </cell>
        </row>
        <row r="1369">
          <cell r="A1369" t="str">
            <v>84184010</v>
          </cell>
          <cell r="B1369">
            <v>5</v>
          </cell>
          <cell r="C1369" t="str">
            <v>គ្រឿង​​អេឡិចត្រូនិក និងភាគបំណែក</v>
          </cell>
          <cell r="D1369" t="str">
            <v>EX</v>
          </cell>
          <cell r="F1369" t="str">
            <v>21023000</v>
          </cell>
          <cell r="G1369">
            <v>11</v>
          </cell>
          <cell r="H1369" t="str">
            <v xml:space="preserve"> គ្រឿងឧបភោគ បរិភោគ</v>
          </cell>
        </row>
        <row r="1370">
          <cell r="A1370" t="str">
            <v>84184090</v>
          </cell>
          <cell r="B1370">
            <v>5</v>
          </cell>
          <cell r="C1370" t="str">
            <v>គ្រឿង​​អេឡិចត្រូនិក និងភាគបំណែក</v>
          </cell>
          <cell r="D1370" t="str">
            <v>EX</v>
          </cell>
          <cell r="F1370" t="str">
            <v>21031000</v>
          </cell>
          <cell r="G1370">
            <v>11</v>
          </cell>
          <cell r="H1370" t="str">
            <v xml:space="preserve"> គ្រឿងឧបភោគ បរិភោគ</v>
          </cell>
        </row>
        <row r="1371">
          <cell r="A1371" t="str">
            <v>84185011</v>
          </cell>
          <cell r="B1371">
            <v>5</v>
          </cell>
          <cell r="C1371" t="str">
            <v>គ្រឿង​​អេឡិចត្រូនិក និងភាគបំណែក</v>
          </cell>
          <cell r="D1371" t="str">
            <v>EX</v>
          </cell>
          <cell r="F1371" t="str">
            <v>21032000</v>
          </cell>
          <cell r="G1371">
            <v>11</v>
          </cell>
          <cell r="H1371" t="str">
            <v xml:space="preserve"> គ្រឿងឧបភោគ បរិភោគ</v>
          </cell>
        </row>
        <row r="1372">
          <cell r="A1372" t="str">
            <v>84185019</v>
          </cell>
          <cell r="B1372">
            <v>5</v>
          </cell>
          <cell r="C1372" t="str">
            <v>គ្រឿង​​អេឡិចត្រូនិក និងភាគបំណែក</v>
          </cell>
          <cell r="D1372" t="str">
            <v>EX</v>
          </cell>
          <cell r="F1372" t="str">
            <v>21033000</v>
          </cell>
          <cell r="G1372">
            <v>11</v>
          </cell>
          <cell r="H1372" t="str">
            <v xml:space="preserve"> គ្រឿងឧបភោគ បរិភោគ</v>
          </cell>
        </row>
        <row r="1373">
          <cell r="A1373" t="str">
            <v>84185091</v>
          </cell>
          <cell r="B1373">
            <v>5</v>
          </cell>
          <cell r="C1373" t="str">
            <v>គ្រឿង​​អេឡិចត្រូនិក និងភាគបំណែក</v>
          </cell>
          <cell r="D1373" t="str">
            <v>EX</v>
          </cell>
          <cell r="F1373" t="str">
            <v>21039011</v>
          </cell>
          <cell r="G1373">
            <v>11</v>
          </cell>
          <cell r="H1373" t="str">
            <v xml:space="preserve"> គ្រឿងឧបភោគ បរិភោគ</v>
          </cell>
        </row>
        <row r="1374">
          <cell r="A1374" t="str">
            <v>84185099</v>
          </cell>
          <cell r="B1374">
            <v>5</v>
          </cell>
          <cell r="C1374" t="str">
            <v>គ្រឿង​​អេឡិចត្រូនិក និងភាគបំណែក</v>
          </cell>
          <cell r="D1374" t="str">
            <v>EX</v>
          </cell>
          <cell r="F1374" t="str">
            <v>21039012</v>
          </cell>
          <cell r="G1374">
            <v>11</v>
          </cell>
          <cell r="H1374" t="str">
            <v xml:space="preserve"> គ្រឿងឧបភោគ បរិភោគ</v>
          </cell>
        </row>
        <row r="1375">
          <cell r="A1375" t="str">
            <v>84186100</v>
          </cell>
          <cell r="B1375">
            <v>5</v>
          </cell>
          <cell r="C1375" t="str">
            <v>គ្រឿង​​អេឡិចត្រូនិក និងភាគបំណែក</v>
          </cell>
          <cell r="D1375" t="str">
            <v>EX</v>
          </cell>
          <cell r="F1375" t="str">
            <v>21039013</v>
          </cell>
          <cell r="G1375">
            <v>11</v>
          </cell>
          <cell r="H1375" t="str">
            <v xml:space="preserve"> គ្រឿងឧបភោគ បរិភោគ</v>
          </cell>
        </row>
        <row r="1376">
          <cell r="A1376" t="str">
            <v>84186910</v>
          </cell>
          <cell r="B1376">
            <v>5</v>
          </cell>
          <cell r="C1376" t="str">
            <v>គ្រឿង​​អេឡិចត្រូនិក និងភាគបំណែក</v>
          </cell>
          <cell r="D1376" t="str">
            <v>EX</v>
          </cell>
          <cell r="F1376" t="str">
            <v>21039019</v>
          </cell>
          <cell r="G1376">
            <v>11</v>
          </cell>
          <cell r="H1376" t="str">
            <v xml:space="preserve"> គ្រឿងឧបភោគ បរិភោគ</v>
          </cell>
        </row>
        <row r="1377">
          <cell r="A1377" t="str">
            <v>84186930</v>
          </cell>
          <cell r="B1377">
            <v>5</v>
          </cell>
          <cell r="C1377" t="str">
            <v>គ្រឿង​​អេឡិចត្រូនិក និងភាគបំណែក</v>
          </cell>
          <cell r="D1377" t="str">
            <v>EX</v>
          </cell>
          <cell r="F1377" t="str">
            <v>21039021</v>
          </cell>
          <cell r="G1377">
            <v>11</v>
          </cell>
          <cell r="H1377" t="str">
            <v xml:space="preserve"> គ្រឿងឧបភោគ បរិភោគ</v>
          </cell>
        </row>
        <row r="1378">
          <cell r="A1378" t="str">
            <v>84186941</v>
          </cell>
          <cell r="B1378">
            <v>5</v>
          </cell>
          <cell r="C1378" t="str">
            <v>គ្រឿង​​អេឡិចត្រូនិក និងភាគបំណែក</v>
          </cell>
          <cell r="D1378" t="str">
            <v>EX</v>
          </cell>
          <cell r="F1378" t="str">
            <v>21039029</v>
          </cell>
          <cell r="G1378">
            <v>11</v>
          </cell>
          <cell r="H1378" t="str">
            <v xml:space="preserve"> គ្រឿងឧបភោគ បរិភោគ</v>
          </cell>
        </row>
        <row r="1379">
          <cell r="A1379" t="str">
            <v>84186949</v>
          </cell>
          <cell r="B1379">
            <v>5</v>
          </cell>
          <cell r="C1379" t="str">
            <v>គ្រឿង​​អេឡិចត្រូនិក និងភាគបំណែក</v>
          </cell>
          <cell r="D1379" t="str">
            <v>EX</v>
          </cell>
          <cell r="F1379" t="str">
            <v>21041011</v>
          </cell>
          <cell r="G1379">
            <v>11</v>
          </cell>
          <cell r="H1379" t="str">
            <v xml:space="preserve"> គ្រឿងឧបភោគ បរិភោគ</v>
          </cell>
        </row>
        <row r="1380">
          <cell r="A1380" t="str">
            <v>84186950</v>
          </cell>
          <cell r="B1380">
            <v>5</v>
          </cell>
          <cell r="C1380" t="str">
            <v>គ្រឿង​​អេឡិចត្រូនិក និងភាគបំណែក</v>
          </cell>
          <cell r="D1380" t="str">
            <v>EX</v>
          </cell>
          <cell r="F1380" t="str">
            <v>21041019</v>
          </cell>
          <cell r="G1380">
            <v>11</v>
          </cell>
          <cell r="H1380" t="str">
            <v xml:space="preserve"> គ្រឿងឧបភោគ បរិភោគ</v>
          </cell>
        </row>
        <row r="1381">
          <cell r="A1381" t="str">
            <v>84186990</v>
          </cell>
          <cell r="B1381">
            <v>5</v>
          </cell>
          <cell r="C1381" t="str">
            <v>គ្រឿង​​អេឡិចត្រូនិក និងភាគបំណែក</v>
          </cell>
          <cell r="D1381" t="str">
            <v>EX</v>
          </cell>
          <cell r="F1381" t="str">
            <v>21041091</v>
          </cell>
          <cell r="G1381">
            <v>11</v>
          </cell>
          <cell r="H1381" t="str">
            <v xml:space="preserve"> គ្រឿងឧបភោគ បរិភោគ</v>
          </cell>
        </row>
        <row r="1382">
          <cell r="A1382" t="str">
            <v>84189100</v>
          </cell>
          <cell r="B1382">
            <v>5</v>
          </cell>
          <cell r="C1382" t="str">
            <v>គ្រឿង​​អេឡិចត្រូនិក និងភាគបំណែក</v>
          </cell>
          <cell r="D1382" t="str">
            <v>EX</v>
          </cell>
          <cell r="F1382" t="str">
            <v>21041099</v>
          </cell>
          <cell r="G1382">
            <v>11</v>
          </cell>
          <cell r="H1382" t="str">
            <v xml:space="preserve"> គ្រឿងឧបភោគ បរិភោគ</v>
          </cell>
        </row>
        <row r="1383">
          <cell r="A1383" t="str">
            <v>84189910</v>
          </cell>
          <cell r="B1383">
            <v>5</v>
          </cell>
          <cell r="C1383" t="str">
            <v>គ្រឿង​​អេឡិចត្រូនិក និងភាគបំណែក</v>
          </cell>
          <cell r="D1383" t="str">
            <v>EX</v>
          </cell>
          <cell r="F1383" t="str">
            <v>21042011</v>
          </cell>
          <cell r="G1383">
            <v>11</v>
          </cell>
          <cell r="H1383" t="str">
            <v xml:space="preserve"> គ្រឿងឧបភោគ បរិភោគ</v>
          </cell>
        </row>
        <row r="1384">
          <cell r="A1384" t="str">
            <v>84189940</v>
          </cell>
          <cell r="B1384">
            <v>5</v>
          </cell>
          <cell r="C1384" t="str">
            <v>គ្រឿង​​អេឡិចត្រូនិក និងភាគបំណែក</v>
          </cell>
          <cell r="D1384" t="str">
            <v>EX</v>
          </cell>
          <cell r="F1384" t="str">
            <v>21042019</v>
          </cell>
          <cell r="G1384">
            <v>11</v>
          </cell>
          <cell r="H1384" t="str">
            <v xml:space="preserve"> គ្រឿងឧបភោគ បរិភោគ</v>
          </cell>
        </row>
        <row r="1385">
          <cell r="A1385" t="str">
            <v>84189990</v>
          </cell>
          <cell r="B1385">
            <v>5</v>
          </cell>
          <cell r="C1385" t="str">
            <v>គ្រឿង​​អេឡិចត្រូនិក និងភាគបំណែក</v>
          </cell>
          <cell r="D1385" t="str">
            <v>EX</v>
          </cell>
          <cell r="F1385" t="str">
            <v>21042091</v>
          </cell>
          <cell r="G1385">
            <v>11</v>
          </cell>
          <cell r="H1385" t="str">
            <v xml:space="preserve"> គ្រឿងឧបភោគ បរិភោគ</v>
          </cell>
        </row>
        <row r="1386">
          <cell r="A1386" t="str">
            <v>84192000</v>
          </cell>
          <cell r="B1386">
            <v>5</v>
          </cell>
          <cell r="C1386" t="str">
            <v>គ្រឿង​​អេឡិចត្រូនិក និងភាគបំណែក</v>
          </cell>
          <cell r="D1386" t="str">
            <v>EX</v>
          </cell>
          <cell r="F1386" t="str">
            <v>21042099</v>
          </cell>
          <cell r="G1386">
            <v>11</v>
          </cell>
          <cell r="H1386" t="str">
            <v xml:space="preserve"> គ្រឿងឧបភោគ បរិភោគ</v>
          </cell>
        </row>
        <row r="1387">
          <cell r="A1387" t="str">
            <v>84198110</v>
          </cell>
          <cell r="B1387">
            <v>5</v>
          </cell>
          <cell r="C1387" t="str">
            <v>គ្រឿង​​អេឡិចត្រូនិក និងភាគបំណែក</v>
          </cell>
          <cell r="D1387" t="str">
            <v>EX</v>
          </cell>
          <cell r="F1387" t="str">
            <v>21050000</v>
          </cell>
          <cell r="G1387">
            <v>11</v>
          </cell>
          <cell r="H1387" t="str">
            <v xml:space="preserve"> គ្រឿងឧបភោគ បរិភោគ</v>
          </cell>
        </row>
        <row r="1388">
          <cell r="A1388" t="str">
            <v>84221100</v>
          </cell>
          <cell r="B1388">
            <v>5</v>
          </cell>
          <cell r="C1388" t="str">
            <v>គ្រឿង​​អេឡិចត្រូនិក និងភាគបំណែក</v>
          </cell>
          <cell r="D1388" t="str">
            <v>EX</v>
          </cell>
          <cell r="F1388" t="str">
            <v>21061000</v>
          </cell>
          <cell r="G1388">
            <v>11</v>
          </cell>
          <cell r="H1388" t="str">
            <v xml:space="preserve"> គ្រឿងឧបភោគ បរិភោគ</v>
          </cell>
        </row>
        <row r="1389">
          <cell r="A1389" t="str">
            <v>84501110</v>
          </cell>
          <cell r="B1389">
            <v>5</v>
          </cell>
          <cell r="C1389" t="str">
            <v>គ្រឿង​​អេឡិចត្រូនិក និងភាគបំណែក</v>
          </cell>
          <cell r="D1389" t="str">
            <v>EX</v>
          </cell>
          <cell r="F1389" t="str">
            <v>21069011</v>
          </cell>
          <cell r="G1389">
            <v>11</v>
          </cell>
          <cell r="H1389" t="str">
            <v xml:space="preserve"> គ្រឿងឧបភោគ បរិភោគ</v>
          </cell>
        </row>
        <row r="1390">
          <cell r="A1390" t="str">
            <v>84501190</v>
          </cell>
          <cell r="B1390">
            <v>5</v>
          </cell>
          <cell r="C1390" t="str">
            <v>គ្រឿង​​អេឡិចត្រូនិក និងភាគបំណែក</v>
          </cell>
          <cell r="D1390" t="str">
            <v>EX</v>
          </cell>
          <cell r="F1390" t="str">
            <v>21069012</v>
          </cell>
          <cell r="G1390">
            <v>11</v>
          </cell>
          <cell r="H1390" t="str">
            <v xml:space="preserve"> គ្រឿងឧបភោគ បរិភោគ</v>
          </cell>
        </row>
        <row r="1391">
          <cell r="A1391" t="str">
            <v>84501210</v>
          </cell>
          <cell r="B1391">
            <v>5</v>
          </cell>
          <cell r="C1391" t="str">
            <v>គ្រឿង​​អេឡិចត្រូនិក និងភាគបំណែក</v>
          </cell>
          <cell r="D1391" t="str">
            <v>EX</v>
          </cell>
          <cell r="F1391" t="str">
            <v>21069019</v>
          </cell>
          <cell r="G1391">
            <v>11</v>
          </cell>
          <cell r="H1391" t="str">
            <v xml:space="preserve"> គ្រឿងឧបភោគ បរិភោគ</v>
          </cell>
        </row>
        <row r="1392">
          <cell r="A1392" t="str">
            <v>84501290</v>
          </cell>
          <cell r="B1392">
            <v>5</v>
          </cell>
          <cell r="C1392" t="str">
            <v>គ្រឿង​​អេឡិចត្រូនិក និងភាគបំណែក</v>
          </cell>
          <cell r="D1392" t="str">
            <v>EX</v>
          </cell>
          <cell r="F1392" t="str">
            <v>21069020</v>
          </cell>
          <cell r="G1392">
            <v>11</v>
          </cell>
          <cell r="H1392" t="str">
            <v xml:space="preserve"> គ្រឿងឧបភោគ បរិភោគ</v>
          </cell>
        </row>
        <row r="1393">
          <cell r="A1393" t="str">
            <v>84501911</v>
          </cell>
          <cell r="B1393">
            <v>5</v>
          </cell>
          <cell r="C1393" t="str">
            <v>គ្រឿង​​អេឡិចត្រូនិក និងភាគបំណែក</v>
          </cell>
          <cell r="D1393" t="str">
            <v>EX</v>
          </cell>
          <cell r="F1393" t="str">
            <v>21069030</v>
          </cell>
          <cell r="G1393">
            <v>11</v>
          </cell>
          <cell r="H1393" t="str">
            <v xml:space="preserve"> គ្រឿងឧបភោគ បរិភោគ</v>
          </cell>
        </row>
        <row r="1394">
          <cell r="A1394" t="str">
            <v>84501919</v>
          </cell>
          <cell r="B1394">
            <v>5</v>
          </cell>
          <cell r="C1394" t="str">
            <v>គ្រឿង​​អេឡិចត្រូនិក និងភាគបំណែក</v>
          </cell>
          <cell r="D1394" t="str">
            <v>EX</v>
          </cell>
          <cell r="F1394" t="str">
            <v>21069041</v>
          </cell>
          <cell r="G1394">
            <v>11</v>
          </cell>
          <cell r="H1394" t="str">
            <v xml:space="preserve"> គ្រឿងឧបភោគ បរិភោគ</v>
          </cell>
        </row>
        <row r="1395">
          <cell r="A1395" t="str">
            <v>84501991</v>
          </cell>
          <cell r="B1395">
            <v>5</v>
          </cell>
          <cell r="C1395" t="str">
            <v>គ្រឿង​​អេឡិចត្រូនិក និងភាគបំណែក</v>
          </cell>
          <cell r="D1395" t="str">
            <v>EX</v>
          </cell>
          <cell r="F1395" t="str">
            <v>21069049</v>
          </cell>
          <cell r="G1395">
            <v>11</v>
          </cell>
          <cell r="H1395" t="str">
            <v xml:space="preserve"> គ្រឿងឧបភោគ បរិភោគ</v>
          </cell>
        </row>
        <row r="1396">
          <cell r="A1396" t="str">
            <v>84501999</v>
          </cell>
          <cell r="B1396">
            <v>5</v>
          </cell>
          <cell r="C1396" t="str">
            <v>គ្រឿង​​អេឡិចត្រូនិក និងភាគបំណែក</v>
          </cell>
          <cell r="D1396" t="str">
            <v>EX</v>
          </cell>
          <cell r="F1396" t="str">
            <v>21069053</v>
          </cell>
          <cell r="G1396">
            <v>11</v>
          </cell>
          <cell r="H1396" t="str">
            <v xml:space="preserve"> គ្រឿងឧបភោគ បរិភោគ</v>
          </cell>
        </row>
        <row r="1397">
          <cell r="A1397" t="str">
            <v>84502000</v>
          </cell>
          <cell r="B1397">
            <v>5</v>
          </cell>
          <cell r="C1397" t="str">
            <v>គ្រឿង​​អេឡិចត្រូនិក និងភាគបំណែក</v>
          </cell>
          <cell r="D1397" t="str">
            <v>EX</v>
          </cell>
          <cell r="F1397" t="str">
            <v>21069054</v>
          </cell>
          <cell r="G1397">
            <v>11</v>
          </cell>
          <cell r="H1397" t="str">
            <v xml:space="preserve"> គ្រឿងឧបភោគ បរិភោគ</v>
          </cell>
        </row>
        <row r="1398">
          <cell r="A1398" t="str">
            <v>84509010</v>
          </cell>
          <cell r="B1398">
            <v>5</v>
          </cell>
          <cell r="C1398" t="str">
            <v>គ្រឿង​​អេឡិចត្រូនិក និងភាគបំណែក</v>
          </cell>
          <cell r="D1398" t="str">
            <v>EX</v>
          </cell>
          <cell r="F1398" t="str">
            <v>21069055</v>
          </cell>
          <cell r="G1398">
            <v>11</v>
          </cell>
          <cell r="H1398" t="str">
            <v xml:space="preserve"> គ្រឿងឧបភោគ បរិភោគ</v>
          </cell>
        </row>
        <row r="1399">
          <cell r="A1399" t="str">
            <v>84509020</v>
          </cell>
          <cell r="B1399">
            <v>5</v>
          </cell>
          <cell r="C1399" t="str">
            <v>គ្រឿង​​អេឡិចត្រូនិក និងភាគបំណែក</v>
          </cell>
          <cell r="D1399" t="str">
            <v>EX</v>
          </cell>
          <cell r="F1399" t="str">
            <v>21069059</v>
          </cell>
          <cell r="G1399">
            <v>11</v>
          </cell>
          <cell r="H1399" t="str">
            <v xml:space="preserve"> គ្រឿងឧបភោគ បរិភោគ</v>
          </cell>
        </row>
        <row r="1400">
          <cell r="A1400" t="str">
            <v>84511000</v>
          </cell>
          <cell r="B1400">
            <v>5</v>
          </cell>
          <cell r="C1400" t="str">
            <v>គ្រឿង​​អេឡិចត្រូនិក និងភាគបំណែក</v>
          </cell>
          <cell r="D1400" t="str">
            <v>EX</v>
          </cell>
          <cell r="F1400" t="str">
            <v>21069061</v>
          </cell>
          <cell r="G1400">
            <v>11</v>
          </cell>
          <cell r="H1400" t="str">
            <v xml:space="preserve"> គ្រឿងឧបភោគ បរិភោគ</v>
          </cell>
        </row>
        <row r="1401">
          <cell r="A1401" t="str">
            <v>84512100</v>
          </cell>
          <cell r="B1401">
            <v>5</v>
          </cell>
          <cell r="C1401" t="str">
            <v>គ្រឿង​​អេឡិចត្រូនិក និងភាគបំណែក</v>
          </cell>
          <cell r="D1401" t="str">
            <v>EX</v>
          </cell>
          <cell r="F1401" t="str">
            <v>21069062</v>
          </cell>
          <cell r="G1401">
            <v>11</v>
          </cell>
          <cell r="H1401" t="str">
            <v xml:space="preserve"> គ្រឿងឧបភោគ បរិភោគ</v>
          </cell>
        </row>
        <row r="1402">
          <cell r="A1402" t="str">
            <v>84512900</v>
          </cell>
          <cell r="B1402">
            <v>5</v>
          </cell>
          <cell r="C1402" t="str">
            <v>គ្រឿង​​អេឡិចត្រូនិក និងភាគបំណែក</v>
          </cell>
          <cell r="D1402" t="str">
            <v>EX</v>
          </cell>
          <cell r="F1402" t="str">
            <v>21069064</v>
          </cell>
          <cell r="G1402">
            <v>11</v>
          </cell>
          <cell r="H1402" t="str">
            <v xml:space="preserve"> គ្រឿងឧបភោគ បរិភោគ</v>
          </cell>
        </row>
        <row r="1403">
          <cell r="A1403" t="str">
            <v>84513010</v>
          </cell>
          <cell r="B1403">
            <v>5</v>
          </cell>
          <cell r="C1403" t="str">
            <v>គ្រឿង​​អេឡិចត្រូនិក និងភាគបំណែក</v>
          </cell>
          <cell r="D1403" t="str">
            <v>EX</v>
          </cell>
          <cell r="F1403" t="str">
            <v>21069065</v>
          </cell>
          <cell r="G1403">
            <v>11</v>
          </cell>
          <cell r="H1403" t="str">
            <v xml:space="preserve"> គ្រឿងឧបភោគ បរិភោគ</v>
          </cell>
        </row>
        <row r="1404">
          <cell r="A1404" t="str">
            <v>84513090</v>
          </cell>
          <cell r="B1404">
            <v>5</v>
          </cell>
          <cell r="C1404" t="str">
            <v>គ្រឿង​​អេឡិចត្រូនិក និងភាគបំណែក</v>
          </cell>
          <cell r="D1404" t="str">
            <v>EX</v>
          </cell>
          <cell r="F1404" t="str">
            <v>21069066</v>
          </cell>
          <cell r="G1404">
            <v>11</v>
          </cell>
          <cell r="H1404" t="str">
            <v xml:space="preserve"> គ្រឿងឧបភោគ បរិភោគ</v>
          </cell>
        </row>
        <row r="1405">
          <cell r="A1405" t="str">
            <v>84514000</v>
          </cell>
          <cell r="B1405">
            <v>5</v>
          </cell>
          <cell r="C1405" t="str">
            <v>គ្រឿង​​អេឡិចត្រូនិក និងភាគបំណែក</v>
          </cell>
          <cell r="D1405" t="str">
            <v>EX</v>
          </cell>
          <cell r="F1405" t="str">
            <v>21069067</v>
          </cell>
          <cell r="G1405">
            <v>11</v>
          </cell>
          <cell r="H1405" t="str">
            <v xml:space="preserve"> គ្រឿងឧបភោគ បរិភោគ</v>
          </cell>
        </row>
        <row r="1406">
          <cell r="A1406" t="str">
            <v>84515000</v>
          </cell>
          <cell r="B1406">
            <v>5</v>
          </cell>
          <cell r="C1406" t="str">
            <v>គ្រឿង​​អេឡិចត្រូនិក និងភាគបំណែក</v>
          </cell>
          <cell r="D1406" t="str">
            <v>EX</v>
          </cell>
          <cell r="F1406" t="str">
            <v>21069069</v>
          </cell>
          <cell r="G1406">
            <v>11</v>
          </cell>
          <cell r="H1406" t="str">
            <v xml:space="preserve"> គ្រឿងឧបភោគ បរិភោគ</v>
          </cell>
        </row>
        <row r="1407">
          <cell r="A1407" t="str">
            <v>84518000</v>
          </cell>
          <cell r="B1407">
            <v>5</v>
          </cell>
          <cell r="C1407" t="str">
            <v>គ្រឿង​​អេឡិចត្រូនិក និងភាគបំណែក</v>
          </cell>
          <cell r="D1407" t="str">
            <v>EX</v>
          </cell>
          <cell r="F1407" t="str">
            <v>21069089</v>
          </cell>
          <cell r="G1407">
            <v>11</v>
          </cell>
          <cell r="H1407" t="str">
            <v xml:space="preserve"> គ្រឿងឧបភោគ បរិភោគ</v>
          </cell>
        </row>
        <row r="1408">
          <cell r="A1408" t="str">
            <v>84519010</v>
          </cell>
          <cell r="B1408">
            <v>5</v>
          </cell>
          <cell r="C1408" t="str">
            <v>គ្រឿង​​អេឡិចត្រូនិក និងភាគបំណែក</v>
          </cell>
          <cell r="D1408" t="str">
            <v>EX</v>
          </cell>
          <cell r="F1408" t="str">
            <v>21069092</v>
          </cell>
          <cell r="G1408">
            <v>11</v>
          </cell>
          <cell r="H1408" t="str">
            <v xml:space="preserve"> គ្រឿងឧបភោគ បរិភោគ</v>
          </cell>
        </row>
        <row r="1409">
          <cell r="A1409" t="str">
            <v>84519090</v>
          </cell>
          <cell r="B1409">
            <v>5</v>
          </cell>
          <cell r="C1409" t="str">
            <v>គ្រឿង​​អេឡិចត្រូនិក និងភាគបំណែក</v>
          </cell>
          <cell r="D1409" t="str">
            <v>EX</v>
          </cell>
          <cell r="F1409" t="str">
            <v>21069093</v>
          </cell>
          <cell r="G1409">
            <v>11</v>
          </cell>
          <cell r="H1409" t="str">
            <v xml:space="preserve"> គ្រឿងឧបភោគ បរិភោគ</v>
          </cell>
        </row>
        <row r="1410">
          <cell r="A1410" t="str">
            <v>84701000</v>
          </cell>
          <cell r="B1410">
            <v>5</v>
          </cell>
          <cell r="C1410" t="str">
            <v>គ្រឿង​​អេឡិចត្រូនិក និងភាគបំណែក</v>
          </cell>
          <cell r="D1410" t="str">
            <v>EX</v>
          </cell>
          <cell r="F1410" t="str">
            <v>21069095</v>
          </cell>
          <cell r="G1410">
            <v>11</v>
          </cell>
          <cell r="H1410" t="str">
            <v xml:space="preserve"> គ្រឿងឧបភោគ បរិភោគ</v>
          </cell>
        </row>
        <row r="1411">
          <cell r="A1411" t="str">
            <v>84702100</v>
          </cell>
          <cell r="B1411">
            <v>5</v>
          </cell>
          <cell r="C1411" t="str">
            <v>គ្រឿង​​អេឡិចត្រូនិក និងភាគបំណែក</v>
          </cell>
          <cell r="D1411" t="str">
            <v>EX</v>
          </cell>
          <cell r="F1411" t="str">
            <v>21069097</v>
          </cell>
          <cell r="G1411">
            <v>11</v>
          </cell>
          <cell r="H1411" t="str">
            <v xml:space="preserve"> គ្រឿងឧបភោគ បរិភោគ</v>
          </cell>
        </row>
        <row r="1412">
          <cell r="A1412" t="str">
            <v>84702900</v>
          </cell>
          <cell r="B1412">
            <v>5</v>
          </cell>
          <cell r="C1412" t="str">
            <v>គ្រឿង​​អេឡិចត្រូនិក និងភាគបំណែក</v>
          </cell>
          <cell r="D1412" t="str">
            <v>EX</v>
          </cell>
          <cell r="F1412" t="str">
            <v>21069098</v>
          </cell>
          <cell r="G1412">
            <v>11</v>
          </cell>
          <cell r="H1412" t="str">
            <v xml:space="preserve"> គ្រឿងឧបភោគ បរិភោគ</v>
          </cell>
        </row>
        <row r="1413">
          <cell r="A1413" t="str">
            <v>84703000</v>
          </cell>
          <cell r="B1413">
            <v>5</v>
          </cell>
          <cell r="C1413" t="str">
            <v>គ្រឿង​​អេឡិចត្រូនិក និងភាគបំណែក</v>
          </cell>
          <cell r="D1413" t="str">
            <v>EX</v>
          </cell>
          <cell r="F1413" t="str">
            <v>21069099</v>
          </cell>
          <cell r="G1413">
            <v>11</v>
          </cell>
          <cell r="H1413" t="str">
            <v xml:space="preserve"> គ្រឿងឧបភោគ បរិភោគ</v>
          </cell>
        </row>
        <row r="1414">
          <cell r="A1414" t="str">
            <v>84705000</v>
          </cell>
          <cell r="B1414">
            <v>5</v>
          </cell>
          <cell r="C1414" t="str">
            <v>គ្រឿង​​អេឡិចត្រូនិក និងភាគបំណែក</v>
          </cell>
          <cell r="D1414" t="str">
            <v>EX</v>
          </cell>
          <cell r="F1414" t="str">
            <v>22019010</v>
          </cell>
          <cell r="G1414">
            <v>11</v>
          </cell>
          <cell r="H1414" t="str">
            <v xml:space="preserve"> គ្រឿងឧបភោគ បរិភោគ</v>
          </cell>
        </row>
        <row r="1415">
          <cell r="A1415" t="str">
            <v>84709010</v>
          </cell>
          <cell r="B1415">
            <v>5</v>
          </cell>
          <cell r="C1415" t="str">
            <v>គ្រឿង​​អេឡិចត្រូនិក និងភាគបំណែក</v>
          </cell>
          <cell r="D1415" t="str">
            <v>EX</v>
          </cell>
          <cell r="F1415" t="str">
            <v>22090000</v>
          </cell>
          <cell r="G1415">
            <v>11</v>
          </cell>
          <cell r="H1415" t="str">
            <v xml:space="preserve"> គ្រឿងឧបភោគ បរិភោគ</v>
          </cell>
        </row>
        <row r="1416">
          <cell r="A1416" t="str">
            <v>84709090</v>
          </cell>
          <cell r="B1416">
            <v>5</v>
          </cell>
          <cell r="C1416" t="str">
            <v>គ្រឿង​​អេឡិចត្រូនិក និងភាគបំណែក</v>
          </cell>
          <cell r="D1416" t="str">
            <v>EX</v>
          </cell>
          <cell r="F1416" t="str">
            <v>25010010</v>
          </cell>
          <cell r="G1416">
            <v>11</v>
          </cell>
          <cell r="H1416" t="str">
            <v xml:space="preserve"> គ្រឿងឧបភោគ បរិភោគ</v>
          </cell>
        </row>
        <row r="1417">
          <cell r="A1417" t="str">
            <v>84713020</v>
          </cell>
          <cell r="B1417">
            <v>5</v>
          </cell>
          <cell r="C1417" t="str">
            <v>គ្រឿង​​អេឡិចត្រូនិក និងភាគបំណែក</v>
          </cell>
          <cell r="D1417" t="str">
            <v>EX</v>
          </cell>
          <cell r="F1417" t="str">
            <v>25010020</v>
          </cell>
          <cell r="G1417">
            <v>11</v>
          </cell>
          <cell r="H1417" t="str">
            <v xml:space="preserve"> គ្រឿងឧបភោគ បរិភោគ</v>
          </cell>
        </row>
        <row r="1418">
          <cell r="A1418" t="str">
            <v>84713090</v>
          </cell>
          <cell r="B1418">
            <v>5</v>
          </cell>
          <cell r="C1418" t="str">
            <v>គ្រឿង​​អេឡិចត្រូនិក និងភាគបំណែក</v>
          </cell>
          <cell r="D1418" t="str">
            <v>EX</v>
          </cell>
          <cell r="F1418" t="str">
            <v>39171010</v>
          </cell>
          <cell r="G1418">
            <v>11</v>
          </cell>
          <cell r="H1418" t="str">
            <v xml:space="preserve"> គ្រឿងឧបភោគ បរិភោគ</v>
          </cell>
        </row>
        <row r="1419">
          <cell r="A1419" t="str">
            <v>84714110</v>
          </cell>
          <cell r="B1419">
            <v>5</v>
          </cell>
          <cell r="C1419" t="str">
            <v>គ្រឿង​​អេឡិចត្រូនិក និងភាគបំណែក</v>
          </cell>
          <cell r="D1419" t="str">
            <v>EX</v>
          </cell>
          <cell r="F1419" t="str">
            <v>39171090</v>
          </cell>
          <cell r="G1419">
            <v>11</v>
          </cell>
          <cell r="H1419" t="str">
            <v xml:space="preserve"> គ្រឿងឧបភោគ បរិភោគ</v>
          </cell>
        </row>
        <row r="1420">
          <cell r="A1420" t="str">
            <v>84714190</v>
          </cell>
          <cell r="B1420">
            <v>5</v>
          </cell>
          <cell r="C1420" t="str">
            <v>គ្រឿង​​អេឡិចត្រូនិក និងភាគបំណែក</v>
          </cell>
          <cell r="D1420" t="str">
            <v>EX</v>
          </cell>
          <cell r="F1420" t="str">
            <v>27101211</v>
          </cell>
          <cell r="G1420">
            <v>12</v>
          </cell>
          <cell r="H1420" t="str">
            <v xml:space="preserve"> ប្រេងសាំង  ( E.A ) </v>
          </cell>
        </row>
        <row r="1421">
          <cell r="A1421" t="str">
            <v>84714910</v>
          </cell>
          <cell r="B1421">
            <v>5</v>
          </cell>
          <cell r="C1421" t="str">
            <v>គ្រឿង​​អេឡិចត្រូនិក និងភាគបំណែក</v>
          </cell>
          <cell r="D1421" t="str">
            <v>EX</v>
          </cell>
          <cell r="F1421" t="str">
            <v>27101212</v>
          </cell>
          <cell r="G1421">
            <v>12</v>
          </cell>
          <cell r="H1421" t="str">
            <v xml:space="preserve"> ប្រេងសាំង  ( E.A ) </v>
          </cell>
        </row>
        <row r="1422">
          <cell r="A1422" t="str">
            <v>84714990</v>
          </cell>
          <cell r="B1422">
            <v>5</v>
          </cell>
          <cell r="C1422" t="str">
            <v>គ្រឿង​​អេឡិចត្រូនិក និងភាគបំណែក</v>
          </cell>
          <cell r="D1422" t="str">
            <v>EX</v>
          </cell>
          <cell r="F1422" t="str">
            <v>27101213</v>
          </cell>
          <cell r="G1422">
            <v>12</v>
          </cell>
          <cell r="H1422" t="str">
            <v xml:space="preserve"> ប្រេងសាំង  ( E.A ) </v>
          </cell>
        </row>
        <row r="1423">
          <cell r="A1423" t="str">
            <v>84715010</v>
          </cell>
          <cell r="B1423">
            <v>5</v>
          </cell>
          <cell r="C1423" t="str">
            <v>គ្រឿង​​អេឡិចត្រូនិក និងភាគបំណែក</v>
          </cell>
          <cell r="D1423" t="str">
            <v>EX</v>
          </cell>
          <cell r="F1423" t="str">
            <v>27101221</v>
          </cell>
          <cell r="G1423">
            <v>12</v>
          </cell>
          <cell r="H1423" t="str">
            <v xml:space="preserve"> ប្រេងសាំង  ( E.A ) </v>
          </cell>
        </row>
        <row r="1424">
          <cell r="A1424" t="str">
            <v>84715090</v>
          </cell>
          <cell r="B1424">
            <v>5</v>
          </cell>
          <cell r="C1424" t="str">
            <v>គ្រឿង​​អេឡិចត្រូនិក និងភាគបំណែក</v>
          </cell>
          <cell r="D1424" t="str">
            <v>EX</v>
          </cell>
          <cell r="F1424" t="str">
            <v>27101222</v>
          </cell>
          <cell r="G1424">
            <v>12</v>
          </cell>
          <cell r="H1424" t="str">
            <v xml:space="preserve"> ប្រេងសាំង  ( E.A ) </v>
          </cell>
        </row>
        <row r="1425">
          <cell r="A1425" t="str">
            <v>84716030</v>
          </cell>
          <cell r="B1425">
            <v>5</v>
          </cell>
          <cell r="C1425" t="str">
            <v>គ្រឿង​​អេឡិចត្រូនិក និងភាគបំណែក</v>
          </cell>
          <cell r="D1425" t="str">
            <v>EX</v>
          </cell>
          <cell r="F1425" t="str">
            <v>27101223</v>
          </cell>
          <cell r="G1425">
            <v>12</v>
          </cell>
          <cell r="H1425" t="str">
            <v xml:space="preserve"> ប្រេងសាំង  ( E.A ) </v>
          </cell>
        </row>
        <row r="1426">
          <cell r="A1426" t="str">
            <v>84716040</v>
          </cell>
          <cell r="B1426">
            <v>5</v>
          </cell>
          <cell r="C1426" t="str">
            <v>គ្រឿង​​អេឡិចត្រូនិក និងភាគបំណែក</v>
          </cell>
          <cell r="D1426" t="str">
            <v>EX</v>
          </cell>
          <cell r="F1426" t="str">
            <v>27101224</v>
          </cell>
          <cell r="G1426">
            <v>12</v>
          </cell>
          <cell r="H1426" t="str">
            <v xml:space="preserve"> ប្រេងសាំង  ( E.A ) </v>
          </cell>
        </row>
        <row r="1427">
          <cell r="A1427" t="str">
            <v>84716090</v>
          </cell>
          <cell r="B1427">
            <v>5</v>
          </cell>
          <cell r="C1427" t="str">
            <v>គ្រឿង​​អេឡិចត្រូនិក និងភាគបំណែក</v>
          </cell>
          <cell r="D1427" t="str">
            <v>EX</v>
          </cell>
          <cell r="F1427" t="str">
            <v>27101225</v>
          </cell>
          <cell r="G1427">
            <v>12</v>
          </cell>
          <cell r="H1427" t="str">
            <v xml:space="preserve"> ប្រេងសាំង  ( E.A ) </v>
          </cell>
        </row>
        <row r="1428">
          <cell r="A1428" t="str">
            <v>84717020</v>
          </cell>
          <cell r="B1428">
            <v>5</v>
          </cell>
          <cell r="C1428" t="str">
            <v>គ្រឿង​​អេឡិចត្រូនិក និងភាគបំណែក</v>
          </cell>
          <cell r="D1428" t="str">
            <v>EX</v>
          </cell>
          <cell r="F1428" t="str">
            <v>27101226</v>
          </cell>
          <cell r="G1428">
            <v>12</v>
          </cell>
          <cell r="H1428" t="str">
            <v xml:space="preserve"> ប្រេងសាំង  ( E.A ) </v>
          </cell>
        </row>
        <row r="1429">
          <cell r="A1429" t="str">
            <v>84717030</v>
          </cell>
          <cell r="B1429">
            <v>5</v>
          </cell>
          <cell r="C1429" t="str">
            <v>គ្រឿង​​អេឡិចត្រូនិក និងភាគបំណែក</v>
          </cell>
          <cell r="D1429" t="str">
            <v>EX</v>
          </cell>
          <cell r="F1429" t="str">
            <v>27101227</v>
          </cell>
          <cell r="G1429">
            <v>12</v>
          </cell>
          <cell r="H1429" t="str">
            <v xml:space="preserve"> ប្រេងសាំង  ( E.A ) </v>
          </cell>
        </row>
        <row r="1430">
          <cell r="A1430" t="str">
            <v>84717040</v>
          </cell>
          <cell r="B1430">
            <v>5</v>
          </cell>
          <cell r="C1430" t="str">
            <v>គ្រឿង​​អេឡិចត្រូនិក និងភាគបំណែក</v>
          </cell>
          <cell r="D1430" t="str">
            <v>EX</v>
          </cell>
          <cell r="F1430" t="str">
            <v>27101228</v>
          </cell>
          <cell r="G1430">
            <v>12</v>
          </cell>
          <cell r="H1430" t="str">
            <v xml:space="preserve"> ប្រេងសាំង  ( E.A ) </v>
          </cell>
        </row>
        <row r="1431">
          <cell r="A1431" t="str">
            <v>84717090</v>
          </cell>
          <cell r="B1431">
            <v>5</v>
          </cell>
          <cell r="C1431" t="str">
            <v>គ្រឿង​​អេឡិចត្រូនិក និងភាគបំណែក</v>
          </cell>
          <cell r="D1431" t="str">
            <v>EX</v>
          </cell>
          <cell r="F1431" t="str">
            <v>27101229</v>
          </cell>
          <cell r="G1431">
            <v>12</v>
          </cell>
          <cell r="H1431" t="str">
            <v xml:space="preserve"> ប្រេងសាំង  ( E.A ) </v>
          </cell>
        </row>
        <row r="1432">
          <cell r="A1432" t="str">
            <v>84718010</v>
          </cell>
          <cell r="B1432">
            <v>5</v>
          </cell>
          <cell r="C1432" t="str">
            <v>គ្រឿង​​អេឡិចត្រូនិក និងភាគបំណែក</v>
          </cell>
          <cell r="D1432" t="str">
            <v>EX</v>
          </cell>
          <cell r="F1432" t="str">
            <v>27101971</v>
          </cell>
          <cell r="G1432">
            <v>13</v>
          </cell>
          <cell r="H1432" t="str">
            <v xml:space="preserve"> ប្រេងម៉ាស៊ូត  ( D.O ) </v>
          </cell>
        </row>
        <row r="1433">
          <cell r="A1433" t="str">
            <v>84718070</v>
          </cell>
          <cell r="B1433">
            <v>5</v>
          </cell>
          <cell r="C1433" t="str">
            <v>គ្រឿង​​អេឡិចត្រូនិក និងភាគបំណែក</v>
          </cell>
          <cell r="D1433" t="str">
            <v>EX</v>
          </cell>
          <cell r="F1433" t="str">
            <v>27101972</v>
          </cell>
          <cell r="G1433">
            <v>13</v>
          </cell>
          <cell r="H1433" t="str">
            <v xml:space="preserve"> ប្រេងម៉ាស៊ូត  ( D.O ) </v>
          </cell>
        </row>
        <row r="1434">
          <cell r="A1434" t="str">
            <v>84718090</v>
          </cell>
          <cell r="B1434">
            <v>5</v>
          </cell>
          <cell r="C1434" t="str">
            <v>គ្រឿង​​អេឡិចត្រូនិក និងភាគបំណែក</v>
          </cell>
          <cell r="D1434" t="str">
            <v>EX</v>
          </cell>
          <cell r="F1434" t="str">
            <v>27101231</v>
          </cell>
          <cell r="G1434">
            <v>14</v>
          </cell>
          <cell r="H1434" t="str">
            <v xml:space="preserve"> ប្រេងសាំងយន្តហោះ  ( Z.A1) </v>
          </cell>
        </row>
        <row r="1435">
          <cell r="A1435" t="str">
            <v>84719010</v>
          </cell>
          <cell r="B1435">
            <v>5</v>
          </cell>
          <cell r="C1435" t="str">
            <v>គ្រឿង​​អេឡិចត្រូនិក និងភាគបំណែក</v>
          </cell>
          <cell r="D1435" t="str">
            <v>EX</v>
          </cell>
          <cell r="F1435" t="str">
            <v>27101239</v>
          </cell>
          <cell r="G1435">
            <v>14</v>
          </cell>
          <cell r="H1435" t="str">
            <v xml:space="preserve"> ប្រេងសាំងយន្តហោះ  ( Z.A1) </v>
          </cell>
        </row>
        <row r="1436">
          <cell r="A1436" t="str">
            <v>84719030</v>
          </cell>
          <cell r="B1436">
            <v>5</v>
          </cell>
          <cell r="C1436" t="str">
            <v>គ្រឿង​​អេឡិចត្រូនិក និងភាគបំណែក</v>
          </cell>
          <cell r="D1436" t="str">
            <v>EX</v>
          </cell>
          <cell r="F1436" t="str">
            <v>27101981</v>
          </cell>
          <cell r="G1436">
            <v>14</v>
          </cell>
          <cell r="H1436" t="str">
            <v xml:space="preserve"> ប្រេងសាំងយន្តហោះ  ( Z.A1) </v>
          </cell>
        </row>
        <row r="1437">
          <cell r="A1437" t="str">
            <v>84719040</v>
          </cell>
          <cell r="B1437">
            <v>5</v>
          </cell>
          <cell r="C1437" t="str">
            <v>គ្រឿង​​អេឡិចត្រូនិក និងភាគបំណែក</v>
          </cell>
          <cell r="D1437" t="str">
            <v>EX</v>
          </cell>
          <cell r="F1437" t="str">
            <v>27101982</v>
          </cell>
          <cell r="G1437">
            <v>14</v>
          </cell>
          <cell r="H1437" t="str">
            <v xml:space="preserve"> ប្រេងសាំងយន្តហោះ  ( Z.A1) </v>
          </cell>
        </row>
        <row r="1438">
          <cell r="A1438" t="str">
            <v>84719090</v>
          </cell>
          <cell r="B1438">
            <v>5</v>
          </cell>
          <cell r="C1438" t="str">
            <v>គ្រឿង​​អេឡិចត្រូនិក និងភាគបំណែក</v>
          </cell>
          <cell r="D1438" t="str">
            <v>EX</v>
          </cell>
          <cell r="F1438" t="str">
            <v>27101979</v>
          </cell>
          <cell r="G1438">
            <v>15</v>
          </cell>
          <cell r="H1438" t="str">
            <v xml:space="preserve"> ប្រេងខ្មៅ  ( F.O ) </v>
          </cell>
        </row>
        <row r="1439">
          <cell r="A1439" t="str">
            <v>84721000</v>
          </cell>
          <cell r="B1439">
            <v>5</v>
          </cell>
          <cell r="C1439" t="str">
            <v>គ្រឿង​​អេឡិចត្រូនិក និងភាគបំណែក</v>
          </cell>
          <cell r="D1439" t="str">
            <v>EX</v>
          </cell>
          <cell r="F1439" t="str">
            <v>27101942</v>
          </cell>
          <cell r="G1439">
            <v>16</v>
          </cell>
          <cell r="H1439" t="str">
            <v xml:space="preserve"> ប្រេងរំអិល (L.O)</v>
          </cell>
        </row>
        <row r="1440">
          <cell r="A1440" t="str">
            <v>84723000</v>
          </cell>
          <cell r="B1440">
            <v>5</v>
          </cell>
          <cell r="C1440" t="str">
            <v>គ្រឿង​​អេឡិចត្រូនិក និងភាគបំណែក</v>
          </cell>
          <cell r="D1440" t="str">
            <v>EX</v>
          </cell>
          <cell r="F1440" t="str">
            <v>27101945</v>
          </cell>
          <cell r="G1440">
            <v>16</v>
          </cell>
          <cell r="H1440" t="str">
            <v xml:space="preserve"> ប្រេងរំអិល (L.O)</v>
          </cell>
        </row>
        <row r="1441">
          <cell r="A1441" t="str">
            <v>84729010</v>
          </cell>
          <cell r="B1441">
            <v>5</v>
          </cell>
          <cell r="C1441" t="str">
            <v>គ្រឿង​​អេឡិចត្រូនិក និងភាគបំណែក</v>
          </cell>
          <cell r="D1441" t="str">
            <v>EX</v>
          </cell>
          <cell r="F1441" t="str">
            <v>27101946</v>
          </cell>
          <cell r="G1441">
            <v>16</v>
          </cell>
          <cell r="H1441" t="str">
            <v xml:space="preserve"> ប្រេងរំអិល (L.O)</v>
          </cell>
        </row>
        <row r="1442">
          <cell r="A1442" t="str">
            <v>84729041</v>
          </cell>
          <cell r="B1442">
            <v>5</v>
          </cell>
          <cell r="C1442" t="str">
            <v>គ្រឿង​​អេឡិចត្រូនិក និងភាគបំណែក</v>
          </cell>
          <cell r="D1442" t="str">
            <v>EX</v>
          </cell>
          <cell r="F1442" t="str">
            <v>27101983</v>
          </cell>
          <cell r="G1442">
            <v>17</v>
          </cell>
          <cell r="H1442" t="str">
            <v xml:space="preserve"> ប្រេងកាត  ( K.O ) </v>
          </cell>
        </row>
        <row r="1443">
          <cell r="A1443" t="str">
            <v>84729049</v>
          </cell>
          <cell r="B1443">
            <v>5</v>
          </cell>
          <cell r="C1443" t="str">
            <v>គ្រឿង​​អេឡិចត្រូនិក និងភាគបំណែក</v>
          </cell>
          <cell r="D1443" t="str">
            <v>EX</v>
          </cell>
          <cell r="F1443" t="str">
            <v>27111100</v>
          </cell>
          <cell r="G1443">
            <v>18</v>
          </cell>
          <cell r="H1443" t="str">
            <v xml:space="preserve"> ឧស្ម័នសំរាប់ដុត </v>
          </cell>
        </row>
        <row r="1444">
          <cell r="A1444" t="str">
            <v>84729050</v>
          </cell>
          <cell r="B1444">
            <v>5</v>
          </cell>
          <cell r="C1444" t="str">
            <v>គ្រឿង​​អេឡិចត្រូនិក និងភាគបំណែក</v>
          </cell>
          <cell r="D1444" t="str">
            <v>EX</v>
          </cell>
          <cell r="F1444" t="str">
            <v>27111200</v>
          </cell>
          <cell r="G1444">
            <v>18</v>
          </cell>
          <cell r="H1444" t="str">
            <v xml:space="preserve"> ឧស្ម័នសំរាប់ដុត </v>
          </cell>
        </row>
        <row r="1445">
          <cell r="A1445" t="str">
            <v>84729060</v>
          </cell>
          <cell r="B1445">
            <v>5</v>
          </cell>
          <cell r="C1445" t="str">
            <v>គ្រឿង​​អេឡិចត្រូនិក និងភាគបំណែក</v>
          </cell>
          <cell r="D1445" t="str">
            <v>EX</v>
          </cell>
          <cell r="F1445" t="str">
            <v>27111300</v>
          </cell>
          <cell r="G1445">
            <v>18</v>
          </cell>
          <cell r="H1445" t="str">
            <v xml:space="preserve"> ឧស្ម័នសំរាប់ដុត </v>
          </cell>
        </row>
        <row r="1446">
          <cell r="A1446" t="str">
            <v>84732100</v>
          </cell>
          <cell r="B1446">
            <v>5</v>
          </cell>
          <cell r="C1446" t="str">
            <v>គ្រឿង​​អេឡិចត្រូនិក និងភាគបំណែក</v>
          </cell>
          <cell r="D1446" t="str">
            <v>EX</v>
          </cell>
          <cell r="F1446" t="str">
            <v>27111410</v>
          </cell>
          <cell r="G1446">
            <v>18</v>
          </cell>
          <cell r="H1446" t="str">
            <v xml:space="preserve"> ឧស្ម័នសំរាប់ដុត </v>
          </cell>
        </row>
        <row r="1447">
          <cell r="A1447" t="str">
            <v>84732900</v>
          </cell>
          <cell r="B1447">
            <v>5</v>
          </cell>
          <cell r="C1447" t="str">
            <v>គ្រឿង​​អេឡិចត្រូនិក និងភាគបំណែក</v>
          </cell>
          <cell r="D1447" t="str">
            <v>EX</v>
          </cell>
          <cell r="F1447" t="str">
            <v>27111490</v>
          </cell>
          <cell r="G1447">
            <v>18</v>
          </cell>
          <cell r="H1447" t="str">
            <v xml:space="preserve"> ឧស្ម័នសំរាប់ដុត </v>
          </cell>
        </row>
        <row r="1448">
          <cell r="A1448" t="str">
            <v>84733010</v>
          </cell>
          <cell r="B1448">
            <v>5</v>
          </cell>
          <cell r="C1448" t="str">
            <v>គ្រឿង​​អេឡិចត្រូនិក និងភាគបំណែក</v>
          </cell>
          <cell r="D1448" t="str">
            <v>EX</v>
          </cell>
          <cell r="F1448" t="str">
            <v>27111900</v>
          </cell>
          <cell r="G1448">
            <v>18</v>
          </cell>
          <cell r="H1448" t="str">
            <v xml:space="preserve"> ឧស្ម័នសំរាប់ដុត </v>
          </cell>
        </row>
        <row r="1449">
          <cell r="A1449" t="str">
            <v>84733090</v>
          </cell>
          <cell r="B1449">
            <v>5</v>
          </cell>
          <cell r="C1449" t="str">
            <v>គ្រឿង​​អេឡិចត្រូនិក និងភាគបំណែក</v>
          </cell>
          <cell r="D1449" t="str">
            <v>EX</v>
          </cell>
          <cell r="F1449" t="str">
            <v>27112110</v>
          </cell>
          <cell r="G1449">
            <v>18</v>
          </cell>
          <cell r="H1449" t="str">
            <v xml:space="preserve"> ឧស្ម័នសំរាប់ដុត </v>
          </cell>
        </row>
        <row r="1450">
          <cell r="A1450" t="str">
            <v>84734000</v>
          </cell>
          <cell r="B1450">
            <v>5</v>
          </cell>
          <cell r="C1450" t="str">
            <v>គ្រឿង​​អេឡិចត្រូនិក និងភាគបំណែក</v>
          </cell>
          <cell r="D1450" t="str">
            <v>EX</v>
          </cell>
          <cell r="F1450" t="str">
            <v>27112190</v>
          </cell>
          <cell r="G1450">
            <v>18</v>
          </cell>
          <cell r="H1450" t="str">
            <v xml:space="preserve"> ឧស្ម័នសំរាប់ដុត </v>
          </cell>
        </row>
        <row r="1451">
          <cell r="A1451" t="str">
            <v>84735010</v>
          </cell>
          <cell r="B1451">
            <v>5</v>
          </cell>
          <cell r="C1451" t="str">
            <v>គ្រឿង​​អេឡិចត្រូនិក និងភាគបំណែក</v>
          </cell>
          <cell r="D1451" t="str">
            <v>EX</v>
          </cell>
          <cell r="F1451" t="str">
            <v>27112900</v>
          </cell>
          <cell r="G1451">
            <v>18</v>
          </cell>
          <cell r="H1451" t="str">
            <v xml:space="preserve"> ឧស្ម័នសំរាប់ដុត </v>
          </cell>
        </row>
        <row r="1452">
          <cell r="A1452" t="str">
            <v>84735090</v>
          </cell>
          <cell r="B1452">
            <v>5</v>
          </cell>
          <cell r="C1452" t="str">
            <v>គ្រឿង​​អេឡិចត្រូនិក និងភាគបំណែក</v>
          </cell>
          <cell r="D1452" t="str">
            <v>EX</v>
          </cell>
          <cell r="F1452" t="str">
            <v>27090010</v>
          </cell>
          <cell r="G1452">
            <v>19</v>
          </cell>
          <cell r="H1452" t="str">
            <v xml:space="preserve"> ប្រេងឥន្ធនៈឆៅ</v>
          </cell>
        </row>
        <row r="1453">
          <cell r="A1453" t="str">
            <v>84762100</v>
          </cell>
          <cell r="B1453">
            <v>5</v>
          </cell>
          <cell r="C1453" t="str">
            <v>គ្រឿង​​អេឡិចត្រូនិក និងភាគបំណែក</v>
          </cell>
          <cell r="D1453" t="str">
            <v>EX</v>
          </cell>
          <cell r="F1453" t="str">
            <v>27090020</v>
          </cell>
          <cell r="G1453">
            <v>19</v>
          </cell>
          <cell r="H1453" t="str">
            <v xml:space="preserve"> ប្រេងឥន្ធនៈឆៅ</v>
          </cell>
        </row>
        <row r="1454">
          <cell r="A1454" t="str">
            <v>84762900</v>
          </cell>
          <cell r="B1454">
            <v>5</v>
          </cell>
          <cell r="C1454" t="str">
            <v>គ្រឿង​​អេឡិចត្រូនិក និងភាគបំណែក</v>
          </cell>
          <cell r="D1454" t="str">
            <v>EX</v>
          </cell>
          <cell r="F1454" t="str">
            <v>27090090</v>
          </cell>
          <cell r="G1454">
            <v>19</v>
          </cell>
          <cell r="H1454" t="str">
            <v xml:space="preserve"> ប្រេងឥន្ធនៈឆៅ</v>
          </cell>
        </row>
        <row r="1455">
          <cell r="A1455" t="str">
            <v>84768100</v>
          </cell>
          <cell r="B1455">
            <v>5</v>
          </cell>
          <cell r="C1455" t="str">
            <v>គ្រឿង​​អេឡិចត្រូនិក និងភាគបំណែក</v>
          </cell>
          <cell r="D1455" t="str">
            <v>EX</v>
          </cell>
          <cell r="F1455" t="str">
            <v>27011100</v>
          </cell>
          <cell r="G1455">
            <v>20</v>
          </cell>
          <cell r="H1455" t="str">
            <v xml:space="preserve"> ធ្យូងថ្ម</v>
          </cell>
        </row>
        <row r="1456">
          <cell r="A1456" t="str">
            <v>84768910</v>
          </cell>
          <cell r="B1456">
            <v>5</v>
          </cell>
          <cell r="C1456" t="str">
            <v>គ្រឿង​​អេឡិចត្រូនិក និងភាគបំណែក</v>
          </cell>
          <cell r="D1456" t="str">
            <v>EX</v>
          </cell>
          <cell r="F1456" t="str">
            <v>27011210</v>
          </cell>
          <cell r="G1456">
            <v>20</v>
          </cell>
          <cell r="H1456" t="str">
            <v xml:space="preserve"> ធ្យូងថ្ម</v>
          </cell>
        </row>
        <row r="1457">
          <cell r="A1457" t="str">
            <v>84768990</v>
          </cell>
          <cell r="B1457">
            <v>5</v>
          </cell>
          <cell r="C1457" t="str">
            <v>គ្រឿង​​អេឡិចត្រូនិក និងភាគបំណែក</v>
          </cell>
          <cell r="D1457" t="str">
            <v>EX</v>
          </cell>
          <cell r="F1457" t="str">
            <v>27011290</v>
          </cell>
          <cell r="G1457">
            <v>20</v>
          </cell>
          <cell r="H1457" t="str">
            <v xml:space="preserve"> ធ្យូងថ្ម</v>
          </cell>
        </row>
        <row r="1458">
          <cell r="A1458" t="str">
            <v>84769010</v>
          </cell>
          <cell r="B1458">
            <v>5</v>
          </cell>
          <cell r="C1458" t="str">
            <v>គ្រឿង​​អេឡិចត្រូនិក និងភាគបំណែក</v>
          </cell>
          <cell r="D1458" t="str">
            <v>EX</v>
          </cell>
          <cell r="F1458" t="str">
            <v>27011900</v>
          </cell>
          <cell r="G1458">
            <v>20</v>
          </cell>
          <cell r="H1458" t="str">
            <v xml:space="preserve"> ធ្យូងថ្ម</v>
          </cell>
        </row>
        <row r="1459">
          <cell r="A1459" t="str">
            <v>84769090</v>
          </cell>
          <cell r="B1459">
            <v>5</v>
          </cell>
          <cell r="C1459" t="str">
            <v>គ្រឿង​​អេឡិចត្រូនិក និងភាគបំណែក</v>
          </cell>
          <cell r="D1459" t="str">
            <v>EX</v>
          </cell>
          <cell r="F1459" t="str">
            <v>27012000</v>
          </cell>
          <cell r="G1459">
            <v>20</v>
          </cell>
          <cell r="H1459" t="str">
            <v xml:space="preserve"> ធ្យូងថ្ម</v>
          </cell>
        </row>
        <row r="1460">
          <cell r="A1460" t="str">
            <v>85011021</v>
          </cell>
          <cell r="B1460">
            <v>5</v>
          </cell>
          <cell r="C1460" t="str">
            <v>គ្រឿង​​អេឡិចត្រូនិក និងភាគបំណែក</v>
          </cell>
          <cell r="D1460" t="str">
            <v>EX</v>
          </cell>
          <cell r="F1460" t="str">
            <v>27021000</v>
          </cell>
          <cell r="G1460">
            <v>20</v>
          </cell>
          <cell r="H1460" t="str">
            <v xml:space="preserve"> ធ្យូងថ្ម</v>
          </cell>
        </row>
        <row r="1461">
          <cell r="A1461" t="str">
            <v>85011022</v>
          </cell>
          <cell r="B1461">
            <v>5</v>
          </cell>
          <cell r="C1461" t="str">
            <v>គ្រឿង​​អេឡិចត្រូនិក និងភាគបំណែក</v>
          </cell>
          <cell r="D1461" t="str">
            <v>EX</v>
          </cell>
          <cell r="F1461" t="str">
            <v>27022000</v>
          </cell>
          <cell r="G1461">
            <v>20</v>
          </cell>
          <cell r="H1461" t="str">
            <v xml:space="preserve"> ធ្យូងថ្ម</v>
          </cell>
        </row>
        <row r="1462">
          <cell r="A1462" t="str">
            <v>85011029</v>
          </cell>
          <cell r="B1462">
            <v>5</v>
          </cell>
          <cell r="C1462" t="str">
            <v>គ្រឿង​​អេឡិចត្រូនិក និងភាគបំណែក</v>
          </cell>
          <cell r="D1462" t="str">
            <v>EX</v>
          </cell>
          <cell r="F1462" t="str">
            <v>27030010</v>
          </cell>
          <cell r="G1462">
            <v>20</v>
          </cell>
          <cell r="H1462" t="str">
            <v xml:space="preserve"> ធ្យូងថ្ម</v>
          </cell>
        </row>
        <row r="1463">
          <cell r="A1463" t="str">
            <v>85011030</v>
          </cell>
          <cell r="B1463">
            <v>5</v>
          </cell>
          <cell r="C1463" t="str">
            <v>គ្រឿង​​អេឡិចត្រូនិក និងភាគបំណែក</v>
          </cell>
          <cell r="D1463" t="str">
            <v>EX</v>
          </cell>
          <cell r="F1463" t="str">
            <v>27030020</v>
          </cell>
          <cell r="G1463">
            <v>20</v>
          </cell>
          <cell r="H1463" t="str">
            <v xml:space="preserve"> ធ្យូងថ្ម</v>
          </cell>
        </row>
        <row r="1464">
          <cell r="A1464" t="str">
            <v>85011041</v>
          </cell>
          <cell r="B1464">
            <v>5</v>
          </cell>
          <cell r="C1464" t="str">
            <v>គ្រឿង​​អេឡិចត្រូនិក និងភាគបំណែក</v>
          </cell>
          <cell r="D1464" t="str">
            <v>EX</v>
          </cell>
          <cell r="F1464" t="str">
            <v>27040010</v>
          </cell>
          <cell r="G1464">
            <v>20</v>
          </cell>
          <cell r="H1464" t="str">
            <v xml:space="preserve"> ធ្យូងថ្ម</v>
          </cell>
        </row>
        <row r="1465">
          <cell r="A1465" t="str">
            <v>85011049</v>
          </cell>
          <cell r="B1465">
            <v>5</v>
          </cell>
          <cell r="C1465" t="str">
            <v>គ្រឿង​​អេឡិចត្រូនិក និងភាគបំណែក</v>
          </cell>
          <cell r="D1465" t="str">
            <v>EX</v>
          </cell>
          <cell r="F1465" t="str">
            <v>27040020</v>
          </cell>
          <cell r="G1465">
            <v>20</v>
          </cell>
          <cell r="H1465" t="str">
            <v xml:space="preserve"> ធ្យូងថ្ម</v>
          </cell>
        </row>
        <row r="1466">
          <cell r="A1466" t="str">
            <v>85011051</v>
          </cell>
          <cell r="B1466">
            <v>5</v>
          </cell>
          <cell r="C1466" t="str">
            <v>គ្រឿង​​អេឡិចត្រូនិក និងភាគបំណែក</v>
          </cell>
          <cell r="D1466" t="str">
            <v>EX</v>
          </cell>
          <cell r="F1466" t="str">
            <v>27040030</v>
          </cell>
          <cell r="G1466">
            <v>20</v>
          </cell>
          <cell r="H1466" t="str">
            <v xml:space="preserve"> ធ្យូងថ្ម</v>
          </cell>
        </row>
        <row r="1467">
          <cell r="A1467" t="str">
            <v>85011059</v>
          </cell>
          <cell r="B1467">
            <v>5</v>
          </cell>
          <cell r="C1467" t="str">
            <v>គ្រឿង​​អេឡិចត្រូនិក និងភាគបំណែក</v>
          </cell>
          <cell r="D1467" t="str">
            <v>EX</v>
          </cell>
          <cell r="F1467" t="str">
            <v>27050000</v>
          </cell>
          <cell r="G1467">
            <v>20</v>
          </cell>
          <cell r="H1467" t="str">
            <v xml:space="preserve"> ធ្យូងថ្ម</v>
          </cell>
        </row>
        <row r="1468">
          <cell r="A1468" t="str">
            <v>85011060</v>
          </cell>
          <cell r="B1468">
            <v>5</v>
          </cell>
          <cell r="C1468" t="str">
            <v>គ្រឿង​​អេឡិចត្រូនិក និងភាគបំណែក</v>
          </cell>
          <cell r="D1468" t="str">
            <v>EX</v>
          </cell>
          <cell r="F1468" t="str">
            <v>27101280</v>
          </cell>
          <cell r="G1468">
            <v>21</v>
          </cell>
          <cell r="H1468" t="str">
            <v xml:space="preserve"> NAPHTHA</v>
          </cell>
        </row>
        <row r="1469">
          <cell r="A1469" t="str">
            <v>85011091</v>
          </cell>
          <cell r="B1469">
            <v>5</v>
          </cell>
          <cell r="C1469" t="str">
            <v>គ្រឿង​​អេឡិចត្រូនិក និងភាគបំណែក</v>
          </cell>
          <cell r="D1469" t="str">
            <v>EX</v>
          </cell>
          <cell r="F1469" t="str">
            <v>29091900</v>
          </cell>
          <cell r="G1469">
            <v>22</v>
          </cell>
          <cell r="H1469" t="str">
            <v xml:space="preserve"> MTBE</v>
          </cell>
        </row>
        <row r="1470">
          <cell r="A1470" t="str">
            <v>85011099</v>
          </cell>
          <cell r="B1470">
            <v>5</v>
          </cell>
          <cell r="C1470" t="str">
            <v>គ្រឿង​​អេឡិចត្រូនិក និងភាគបំណែក</v>
          </cell>
          <cell r="D1470" t="str">
            <v>EX</v>
          </cell>
          <cell r="F1470" t="str">
            <v>27160000</v>
          </cell>
          <cell r="G1470">
            <v>23</v>
          </cell>
          <cell r="H1470" t="str">
            <v>អគ្គិសនី</v>
          </cell>
        </row>
        <row r="1471">
          <cell r="A1471" t="str">
            <v>85012012</v>
          </cell>
          <cell r="B1471">
            <v>5</v>
          </cell>
          <cell r="C1471" t="str">
            <v>គ្រឿង​​អេឡិចត្រូនិក និងភាគបំណែក</v>
          </cell>
          <cell r="D1471" t="str">
            <v>EX</v>
          </cell>
          <cell r="F1471" t="str">
            <v>27060000</v>
          </cell>
          <cell r="G1471">
            <v>24</v>
          </cell>
          <cell r="H1471" t="str">
            <v xml:space="preserve"> ផលិតផលតេលសិលាផ្សេងទៀត</v>
          </cell>
        </row>
        <row r="1472">
          <cell r="A1472" t="str">
            <v>85012019</v>
          </cell>
          <cell r="B1472">
            <v>5</v>
          </cell>
          <cell r="C1472" t="str">
            <v>គ្រឿង​​អេឡិចត្រូនិក និងភាគបំណែក</v>
          </cell>
          <cell r="D1472" t="str">
            <v>EX</v>
          </cell>
          <cell r="F1472" t="str">
            <v>27071000</v>
          </cell>
          <cell r="G1472">
            <v>24</v>
          </cell>
          <cell r="H1472" t="str">
            <v xml:space="preserve"> ផលិតផលតេលសិលាផ្សេងទៀត</v>
          </cell>
        </row>
        <row r="1473">
          <cell r="A1473" t="str">
            <v>85012021</v>
          </cell>
          <cell r="B1473">
            <v>5</v>
          </cell>
          <cell r="C1473" t="str">
            <v>គ្រឿង​​អេឡិចត្រូនិក និងភាគបំណែក</v>
          </cell>
          <cell r="D1473" t="str">
            <v>EX</v>
          </cell>
          <cell r="F1473" t="str">
            <v>27072000</v>
          </cell>
          <cell r="G1473">
            <v>24</v>
          </cell>
          <cell r="H1473" t="str">
            <v xml:space="preserve"> ផលិតផលតេលសិលាផ្សេងទៀត</v>
          </cell>
        </row>
        <row r="1474">
          <cell r="A1474" t="str">
            <v>85012029</v>
          </cell>
          <cell r="B1474">
            <v>5</v>
          </cell>
          <cell r="C1474" t="str">
            <v>គ្រឿង​​អេឡិចត្រូនិក និងភាគបំណែក</v>
          </cell>
          <cell r="D1474" t="str">
            <v>EX</v>
          </cell>
          <cell r="F1474" t="str">
            <v>27073000</v>
          </cell>
          <cell r="G1474">
            <v>24</v>
          </cell>
          <cell r="H1474" t="str">
            <v xml:space="preserve"> ផលិតផលតេលសិលាផ្សេងទៀត</v>
          </cell>
        </row>
        <row r="1475">
          <cell r="A1475" t="str">
            <v>85013130</v>
          </cell>
          <cell r="B1475">
            <v>5</v>
          </cell>
          <cell r="C1475" t="str">
            <v>គ្រឿង​​អេឡិចត្រូនិក និងភាគបំណែក</v>
          </cell>
          <cell r="D1475" t="str">
            <v>EX</v>
          </cell>
          <cell r="F1475" t="str">
            <v>27074000</v>
          </cell>
          <cell r="G1475">
            <v>24</v>
          </cell>
          <cell r="H1475" t="str">
            <v xml:space="preserve"> ផលិតផលតេលសិលាផ្សេងទៀត</v>
          </cell>
        </row>
        <row r="1476">
          <cell r="A1476" t="str">
            <v>85013160</v>
          </cell>
          <cell r="B1476">
            <v>5</v>
          </cell>
          <cell r="C1476" t="str">
            <v>គ្រឿង​​អេឡិចត្រូនិក និងភាគបំណែក</v>
          </cell>
          <cell r="D1476" t="str">
            <v>EX</v>
          </cell>
          <cell r="F1476" t="str">
            <v>27075000</v>
          </cell>
          <cell r="G1476">
            <v>24</v>
          </cell>
          <cell r="H1476" t="str">
            <v xml:space="preserve"> ផលិតផលតេលសិលាផ្សេងទៀត</v>
          </cell>
        </row>
        <row r="1477">
          <cell r="A1477" t="str">
            <v>85013170</v>
          </cell>
          <cell r="B1477">
            <v>5</v>
          </cell>
          <cell r="C1477" t="str">
            <v>គ្រឿង​​អេឡិចត្រូនិក និងភាគបំណែក</v>
          </cell>
          <cell r="D1477" t="str">
            <v>EX</v>
          </cell>
          <cell r="F1477" t="str">
            <v>27079100</v>
          </cell>
          <cell r="G1477">
            <v>24</v>
          </cell>
          <cell r="H1477" t="str">
            <v xml:space="preserve"> ផលិតផលតេលសិលាផ្សេងទៀត</v>
          </cell>
        </row>
        <row r="1478">
          <cell r="A1478" t="str">
            <v>85013180</v>
          </cell>
          <cell r="B1478">
            <v>5</v>
          </cell>
          <cell r="C1478" t="str">
            <v>គ្រឿង​​អេឡិចត្រូនិក និងភាគបំណែក</v>
          </cell>
          <cell r="D1478" t="str">
            <v>EX</v>
          </cell>
          <cell r="F1478" t="str">
            <v>27079910</v>
          </cell>
          <cell r="G1478">
            <v>24</v>
          </cell>
          <cell r="H1478" t="str">
            <v xml:space="preserve"> ផលិតផលតេលសិលាផ្សេងទៀត</v>
          </cell>
        </row>
        <row r="1479">
          <cell r="A1479" t="str">
            <v>85013221</v>
          </cell>
          <cell r="B1479">
            <v>5</v>
          </cell>
          <cell r="C1479" t="str">
            <v>គ្រឿង​​អេឡិចត្រូនិក និងភាគបំណែក</v>
          </cell>
          <cell r="D1479" t="str">
            <v>EX</v>
          </cell>
          <cell r="F1479" t="str">
            <v>27079990</v>
          </cell>
          <cell r="G1479">
            <v>24</v>
          </cell>
          <cell r="H1479" t="str">
            <v xml:space="preserve"> ផលិតផលតេលសិលាផ្សេងទៀត</v>
          </cell>
        </row>
        <row r="1480">
          <cell r="A1480" t="str">
            <v>85013224</v>
          </cell>
          <cell r="B1480">
            <v>5</v>
          </cell>
          <cell r="C1480" t="str">
            <v>គ្រឿង​​អេឡិចត្រូនិក និងភាគបំណែក</v>
          </cell>
          <cell r="D1480" t="str">
            <v>EX</v>
          </cell>
          <cell r="F1480" t="str">
            <v>27081000</v>
          </cell>
          <cell r="G1480">
            <v>24</v>
          </cell>
          <cell r="H1480" t="str">
            <v xml:space="preserve"> ផលិតផលតេលសិលាផ្សេងទៀត</v>
          </cell>
        </row>
        <row r="1481">
          <cell r="A1481" t="str">
            <v>85013225</v>
          </cell>
          <cell r="B1481">
            <v>5</v>
          </cell>
          <cell r="C1481" t="str">
            <v>គ្រឿង​​អេឡិចត្រូនិក និងភាគបំណែក</v>
          </cell>
          <cell r="D1481" t="str">
            <v>EX</v>
          </cell>
          <cell r="F1481" t="str">
            <v>27082000</v>
          </cell>
          <cell r="G1481">
            <v>24</v>
          </cell>
          <cell r="H1481" t="str">
            <v xml:space="preserve"> ផលិតផលតេលសិលាផ្សេងទៀត</v>
          </cell>
        </row>
        <row r="1482">
          <cell r="A1482" t="str">
            <v>85013226</v>
          </cell>
          <cell r="B1482">
            <v>5</v>
          </cell>
          <cell r="C1482" t="str">
            <v>គ្រឿង​​អេឡិចត្រូនិក និងភាគបំណែក</v>
          </cell>
          <cell r="D1482" t="str">
            <v>EX</v>
          </cell>
          <cell r="F1482" t="str">
            <v>27101240</v>
          </cell>
          <cell r="G1482">
            <v>24</v>
          </cell>
          <cell r="H1482" t="str">
            <v xml:space="preserve"> ផលិតផលតេលសិលាផ្សេងទៀត</v>
          </cell>
        </row>
        <row r="1483">
          <cell r="A1483" t="str">
            <v>85013231</v>
          </cell>
          <cell r="B1483">
            <v>5</v>
          </cell>
          <cell r="C1483" t="str">
            <v>គ្រឿង​​អេឡិចត្រូនិក និងភាគបំណែក</v>
          </cell>
          <cell r="D1483" t="str">
            <v>EX</v>
          </cell>
          <cell r="F1483" t="str">
            <v>27101250</v>
          </cell>
          <cell r="G1483">
            <v>24</v>
          </cell>
          <cell r="H1483" t="str">
            <v xml:space="preserve"> ផលិតផលតេលសិលាផ្សេងទៀត</v>
          </cell>
        </row>
        <row r="1484">
          <cell r="A1484" t="str">
            <v>85013232</v>
          </cell>
          <cell r="B1484">
            <v>5</v>
          </cell>
          <cell r="C1484" t="str">
            <v>គ្រឿង​​អេឡិចត្រូនិក និងភាគបំណែក</v>
          </cell>
          <cell r="D1484" t="str">
            <v>EX</v>
          </cell>
          <cell r="F1484" t="str">
            <v>27101260</v>
          </cell>
          <cell r="G1484">
            <v>24</v>
          </cell>
          <cell r="H1484" t="str">
            <v xml:space="preserve"> ផលិតផលតេលសិលាផ្សេងទៀត</v>
          </cell>
        </row>
        <row r="1485">
          <cell r="A1485" t="str">
            <v>85013233</v>
          </cell>
          <cell r="B1485">
            <v>5</v>
          </cell>
          <cell r="C1485" t="str">
            <v>គ្រឿង​​អេឡិចត្រូនិក និងភាគបំណែក</v>
          </cell>
          <cell r="D1485" t="str">
            <v>EX</v>
          </cell>
          <cell r="F1485" t="str">
            <v>27101270</v>
          </cell>
          <cell r="G1485">
            <v>24</v>
          </cell>
          <cell r="H1485" t="str">
            <v xml:space="preserve"> ផលិតផលតេលសិលាផ្សេងទៀត</v>
          </cell>
        </row>
        <row r="1486">
          <cell r="A1486" t="str">
            <v>85013310</v>
          </cell>
          <cell r="B1486">
            <v>5</v>
          </cell>
          <cell r="C1486" t="str">
            <v>គ្រឿង​​អេឡិចត្រូនិក និងភាគបំណែក</v>
          </cell>
          <cell r="D1486" t="str">
            <v>EX</v>
          </cell>
          <cell r="F1486" t="str">
            <v>27101291</v>
          </cell>
          <cell r="G1486">
            <v>24</v>
          </cell>
          <cell r="H1486" t="str">
            <v xml:space="preserve"> ផលិតផលតេលសិលាផ្សេងទៀត</v>
          </cell>
        </row>
        <row r="1487">
          <cell r="A1487" t="str">
            <v>85013390</v>
          </cell>
          <cell r="B1487">
            <v>5</v>
          </cell>
          <cell r="C1487" t="str">
            <v>គ្រឿង​​អេឡិចត្រូនិក និងភាគបំណែក</v>
          </cell>
          <cell r="D1487" t="str">
            <v>EX</v>
          </cell>
          <cell r="F1487" t="str">
            <v>27101292</v>
          </cell>
          <cell r="G1487">
            <v>24</v>
          </cell>
          <cell r="H1487" t="str">
            <v xml:space="preserve"> ផលិតផលតេលសិលាផ្សេងទៀត</v>
          </cell>
        </row>
        <row r="1488">
          <cell r="A1488" t="str">
            <v>85013400</v>
          </cell>
          <cell r="B1488">
            <v>5</v>
          </cell>
          <cell r="C1488" t="str">
            <v>គ្រឿង​​អេឡិចត្រូនិក និងភាគបំណែក</v>
          </cell>
          <cell r="D1488" t="str">
            <v>EX</v>
          </cell>
          <cell r="F1488" t="str">
            <v>27101299</v>
          </cell>
          <cell r="G1488">
            <v>24</v>
          </cell>
          <cell r="H1488" t="str">
            <v xml:space="preserve"> ផលិតផលតេលសិលាផ្សេងទៀត</v>
          </cell>
        </row>
        <row r="1489">
          <cell r="A1489" t="str">
            <v>85014011</v>
          </cell>
          <cell r="B1489">
            <v>5</v>
          </cell>
          <cell r="C1489" t="str">
            <v>គ្រឿង​​អេឡិចត្រូនិក និងភាគបំណែក</v>
          </cell>
          <cell r="D1489" t="str">
            <v>EX</v>
          </cell>
          <cell r="F1489" t="str">
            <v>27101920</v>
          </cell>
          <cell r="G1489">
            <v>24</v>
          </cell>
          <cell r="H1489" t="str">
            <v xml:space="preserve"> ផលិតផលតេលសិលាផ្សេងទៀត</v>
          </cell>
        </row>
        <row r="1490">
          <cell r="A1490" t="str">
            <v>85014019</v>
          </cell>
          <cell r="B1490">
            <v>5</v>
          </cell>
          <cell r="C1490" t="str">
            <v>គ្រឿង​​អេឡិចត្រូនិក និងភាគបំណែក</v>
          </cell>
          <cell r="D1490" t="str">
            <v>EX</v>
          </cell>
          <cell r="F1490" t="str">
            <v>27101930</v>
          </cell>
          <cell r="G1490">
            <v>24</v>
          </cell>
          <cell r="H1490" t="str">
            <v xml:space="preserve"> ផលិតផលតេលសិលាផ្សេងទៀត</v>
          </cell>
        </row>
        <row r="1491">
          <cell r="A1491" t="str">
            <v>85014021</v>
          </cell>
          <cell r="B1491">
            <v>5</v>
          </cell>
          <cell r="C1491" t="str">
            <v>គ្រឿង​​អេឡិចត្រូនិក និងភាគបំណែក</v>
          </cell>
          <cell r="D1491" t="str">
            <v>EX</v>
          </cell>
          <cell r="F1491" t="str">
            <v>27101941</v>
          </cell>
          <cell r="G1491">
            <v>24</v>
          </cell>
          <cell r="H1491" t="str">
            <v xml:space="preserve"> ផលិតផលតេលសិលាផ្សេងទៀត</v>
          </cell>
        </row>
        <row r="1492">
          <cell r="A1492" t="str">
            <v>85014029</v>
          </cell>
          <cell r="B1492">
            <v>5</v>
          </cell>
          <cell r="C1492" t="str">
            <v>គ្រឿង​​អេឡិចត្រូនិក និងភាគបំណែក</v>
          </cell>
          <cell r="D1492" t="str">
            <v>EX</v>
          </cell>
          <cell r="F1492" t="str">
            <v>27101944</v>
          </cell>
          <cell r="G1492">
            <v>24</v>
          </cell>
          <cell r="H1492" t="str">
            <v xml:space="preserve"> ផលិតផលតេលសិលាផ្សេងទៀត</v>
          </cell>
        </row>
        <row r="1493">
          <cell r="A1493" t="str">
            <v>85015111</v>
          </cell>
          <cell r="B1493">
            <v>5</v>
          </cell>
          <cell r="C1493" t="str">
            <v>គ្រឿង​​អេឡិចត្រូនិក និងភាគបំណែក</v>
          </cell>
          <cell r="D1493" t="str">
            <v>EX</v>
          </cell>
          <cell r="F1493" t="str">
            <v>27101950</v>
          </cell>
          <cell r="G1493">
            <v>24</v>
          </cell>
          <cell r="H1493" t="str">
            <v xml:space="preserve"> ផលិតផលតេលសិលាផ្សេងទៀត</v>
          </cell>
        </row>
        <row r="1494">
          <cell r="A1494" t="str">
            <v>85015119</v>
          </cell>
          <cell r="B1494">
            <v>5</v>
          </cell>
          <cell r="C1494" t="str">
            <v>គ្រឿង​​អេឡិចត្រូនិក និងភាគបំណែក</v>
          </cell>
          <cell r="D1494" t="str">
            <v>EX</v>
          </cell>
          <cell r="F1494" t="str">
            <v>27101960</v>
          </cell>
          <cell r="G1494">
            <v>24</v>
          </cell>
          <cell r="H1494" t="str">
            <v xml:space="preserve"> ផលិតផលតេលសិលាផ្សេងទៀត</v>
          </cell>
        </row>
        <row r="1495">
          <cell r="A1495" t="str">
            <v>85015211</v>
          </cell>
          <cell r="B1495">
            <v>5</v>
          </cell>
          <cell r="C1495" t="str">
            <v>គ្រឿង​​អេឡិចត្រូនិក និងភាគបំណែក</v>
          </cell>
          <cell r="D1495" t="str">
            <v>EX</v>
          </cell>
          <cell r="F1495" t="str">
            <v>27101989</v>
          </cell>
          <cell r="G1495">
            <v>24</v>
          </cell>
          <cell r="H1495" t="str">
            <v xml:space="preserve"> ផលិតផលតេលសិលាផ្សេងទៀត</v>
          </cell>
        </row>
        <row r="1496">
          <cell r="A1496" t="str">
            <v>85015212</v>
          </cell>
          <cell r="B1496">
            <v>5</v>
          </cell>
          <cell r="C1496" t="str">
            <v>គ្រឿង​​អេឡិចត្រូនិក និងភាគបំណែក</v>
          </cell>
          <cell r="D1496" t="str">
            <v>EX</v>
          </cell>
          <cell r="F1496" t="str">
            <v>27101990</v>
          </cell>
          <cell r="G1496">
            <v>24</v>
          </cell>
          <cell r="H1496" t="str">
            <v xml:space="preserve"> ផលិតផលតេលសិលាផ្សេងទៀត</v>
          </cell>
        </row>
        <row r="1497">
          <cell r="A1497" t="str">
            <v>85015219</v>
          </cell>
          <cell r="B1497">
            <v>5</v>
          </cell>
          <cell r="C1497" t="str">
            <v>គ្រឿង​​អេឡិចត្រូនិក និងភាគបំណែក</v>
          </cell>
          <cell r="D1497" t="str">
            <v>EX</v>
          </cell>
          <cell r="F1497" t="str">
            <v>27102000</v>
          </cell>
          <cell r="G1497">
            <v>24</v>
          </cell>
          <cell r="H1497" t="str">
            <v xml:space="preserve"> ផលិតផលតេលសិលាផ្សេងទៀត</v>
          </cell>
        </row>
        <row r="1498">
          <cell r="A1498" t="str">
            <v>85015221</v>
          </cell>
          <cell r="B1498">
            <v>5</v>
          </cell>
          <cell r="C1498" t="str">
            <v>គ្រឿង​​អេឡិចត្រូនិក និងភាគបំណែក</v>
          </cell>
          <cell r="D1498" t="str">
            <v>EX</v>
          </cell>
          <cell r="F1498" t="str">
            <v>27109100</v>
          </cell>
          <cell r="G1498">
            <v>24</v>
          </cell>
          <cell r="H1498" t="str">
            <v xml:space="preserve"> ផលិតផលតេលសិលាផ្សេងទៀត</v>
          </cell>
        </row>
        <row r="1499">
          <cell r="A1499" t="str">
            <v>85015222</v>
          </cell>
          <cell r="B1499">
            <v>5</v>
          </cell>
          <cell r="C1499" t="str">
            <v>គ្រឿង​​អេឡិចត្រូនិក និងភាគបំណែក</v>
          </cell>
          <cell r="D1499" t="str">
            <v>EX</v>
          </cell>
          <cell r="F1499" t="str">
            <v>27109900</v>
          </cell>
          <cell r="G1499">
            <v>24</v>
          </cell>
          <cell r="H1499" t="str">
            <v xml:space="preserve"> ផលិតផលតេលសិលាផ្សេងទៀត</v>
          </cell>
        </row>
        <row r="1500">
          <cell r="A1500" t="str">
            <v>85015229</v>
          </cell>
          <cell r="B1500">
            <v>5</v>
          </cell>
          <cell r="C1500" t="str">
            <v>គ្រឿង​​អេឡិចត្រូនិក និងភាគបំណែក</v>
          </cell>
          <cell r="D1500" t="str">
            <v>EX</v>
          </cell>
          <cell r="F1500" t="str">
            <v>27121000</v>
          </cell>
          <cell r="G1500">
            <v>24</v>
          </cell>
          <cell r="H1500" t="str">
            <v xml:space="preserve"> ផលិតផលតេលសិលាផ្សេងទៀត</v>
          </cell>
        </row>
        <row r="1501">
          <cell r="A1501" t="str">
            <v>85015231</v>
          </cell>
          <cell r="B1501">
            <v>5</v>
          </cell>
          <cell r="C1501" t="str">
            <v>គ្រឿង​​អេឡិចត្រូនិក និងភាគបំណែក</v>
          </cell>
          <cell r="D1501" t="str">
            <v>EX</v>
          </cell>
          <cell r="F1501" t="str">
            <v>27122000</v>
          </cell>
          <cell r="G1501">
            <v>24</v>
          </cell>
          <cell r="H1501" t="str">
            <v xml:space="preserve"> ផលិតផលតេលសិលាផ្សេងទៀត</v>
          </cell>
        </row>
        <row r="1502">
          <cell r="A1502" t="str">
            <v>85015232</v>
          </cell>
          <cell r="B1502">
            <v>5</v>
          </cell>
          <cell r="C1502" t="str">
            <v>គ្រឿង​​អេឡិចត្រូនិក និងភាគបំណែក</v>
          </cell>
          <cell r="D1502" t="str">
            <v>EX</v>
          </cell>
          <cell r="F1502" t="str">
            <v>27129010</v>
          </cell>
          <cell r="G1502">
            <v>24</v>
          </cell>
          <cell r="H1502" t="str">
            <v xml:space="preserve"> ផលិតផលតេលសិលាផ្សេងទៀត</v>
          </cell>
        </row>
        <row r="1503">
          <cell r="A1503" t="str">
            <v>85015239</v>
          </cell>
          <cell r="B1503">
            <v>5</v>
          </cell>
          <cell r="C1503" t="str">
            <v>គ្រឿង​​អេឡិចត្រូនិក និងភាគបំណែក</v>
          </cell>
          <cell r="D1503" t="str">
            <v>EX</v>
          </cell>
          <cell r="F1503" t="str">
            <v>27129090</v>
          </cell>
          <cell r="G1503">
            <v>24</v>
          </cell>
          <cell r="H1503" t="str">
            <v xml:space="preserve"> ផលិតផលតេលសិលាផ្សេងទៀត</v>
          </cell>
        </row>
        <row r="1504">
          <cell r="A1504" t="str">
            <v>85015310</v>
          </cell>
          <cell r="B1504">
            <v>5</v>
          </cell>
          <cell r="C1504" t="str">
            <v>គ្រឿង​​អេឡិចត្រូនិក និងភាគបំណែក</v>
          </cell>
          <cell r="D1504" t="str">
            <v>EX</v>
          </cell>
          <cell r="F1504" t="str">
            <v>27131100</v>
          </cell>
          <cell r="G1504">
            <v>24</v>
          </cell>
          <cell r="H1504" t="str">
            <v xml:space="preserve"> ផលិតផលតេលសិលាផ្សេងទៀត</v>
          </cell>
        </row>
        <row r="1505">
          <cell r="A1505" t="str">
            <v>85015390</v>
          </cell>
          <cell r="B1505">
            <v>5</v>
          </cell>
          <cell r="C1505" t="str">
            <v>គ្រឿង​​អេឡិចត្រូនិក និងភាគបំណែក</v>
          </cell>
          <cell r="D1505" t="str">
            <v>EX</v>
          </cell>
          <cell r="F1505" t="str">
            <v>27131200</v>
          </cell>
          <cell r="G1505">
            <v>24</v>
          </cell>
          <cell r="H1505" t="str">
            <v xml:space="preserve"> ផលិតផលតេលសិលាផ្សេងទៀត</v>
          </cell>
        </row>
        <row r="1506">
          <cell r="A1506" t="str">
            <v>85016110</v>
          </cell>
          <cell r="B1506">
            <v>5</v>
          </cell>
          <cell r="C1506" t="str">
            <v>គ្រឿង​​អេឡិចត្រូនិក និងភាគបំណែក</v>
          </cell>
          <cell r="D1506" t="str">
            <v>EX</v>
          </cell>
          <cell r="F1506" t="str">
            <v>27132000</v>
          </cell>
          <cell r="G1506">
            <v>24</v>
          </cell>
          <cell r="H1506" t="str">
            <v xml:space="preserve"> ផលិតផលតេលសិលាផ្សេងទៀត</v>
          </cell>
        </row>
        <row r="1507">
          <cell r="A1507" t="str">
            <v>85016120</v>
          </cell>
          <cell r="B1507">
            <v>5</v>
          </cell>
          <cell r="C1507" t="str">
            <v>គ្រឿង​​អេឡិចត្រូនិក និងភាគបំណែក</v>
          </cell>
          <cell r="D1507" t="str">
            <v>EX</v>
          </cell>
          <cell r="F1507" t="str">
            <v>27139000</v>
          </cell>
          <cell r="G1507">
            <v>24</v>
          </cell>
          <cell r="H1507" t="str">
            <v xml:space="preserve"> ផលិតផលតេលសិលាផ្សេងទៀត</v>
          </cell>
        </row>
        <row r="1508">
          <cell r="A1508" t="str">
            <v>85016210</v>
          </cell>
          <cell r="B1508">
            <v>5</v>
          </cell>
          <cell r="C1508" t="str">
            <v>គ្រឿង​​អេឡិចត្រូនិក និងភាគបំណែក</v>
          </cell>
          <cell r="D1508" t="str">
            <v>EX</v>
          </cell>
          <cell r="F1508" t="str">
            <v>27141000</v>
          </cell>
          <cell r="G1508">
            <v>24</v>
          </cell>
          <cell r="H1508" t="str">
            <v xml:space="preserve"> ផលិតផលតេលសិលាផ្សេងទៀត</v>
          </cell>
        </row>
        <row r="1509">
          <cell r="A1509" t="str">
            <v>85016220</v>
          </cell>
          <cell r="B1509">
            <v>5</v>
          </cell>
          <cell r="C1509" t="str">
            <v>គ្រឿង​​អេឡិចត្រូនិក និងភាគបំណែក</v>
          </cell>
          <cell r="D1509" t="str">
            <v>EX</v>
          </cell>
          <cell r="F1509" t="str">
            <v>27149000</v>
          </cell>
          <cell r="G1509">
            <v>24</v>
          </cell>
          <cell r="H1509" t="str">
            <v xml:space="preserve"> ផលិតផលតេលសិលាផ្សេងទៀត</v>
          </cell>
        </row>
        <row r="1510">
          <cell r="A1510" t="str">
            <v>85016300</v>
          </cell>
          <cell r="B1510">
            <v>5</v>
          </cell>
          <cell r="C1510" t="str">
            <v>គ្រឿង​​អេឡិចត្រូនិក និងភាគបំណែក</v>
          </cell>
          <cell r="D1510" t="str">
            <v>EX</v>
          </cell>
          <cell r="F1510" t="str">
            <v>27150010</v>
          </cell>
          <cell r="G1510">
            <v>24</v>
          </cell>
          <cell r="H1510" t="str">
            <v xml:space="preserve"> ផលិតផលតេលសិលាផ្សេងទៀត</v>
          </cell>
        </row>
        <row r="1511">
          <cell r="A1511" t="str">
            <v>85016400</v>
          </cell>
          <cell r="B1511">
            <v>5</v>
          </cell>
          <cell r="C1511" t="str">
            <v>គ្រឿង​​អេឡិចត្រូនិក និងភាគបំណែក</v>
          </cell>
          <cell r="D1511" t="str">
            <v>EX</v>
          </cell>
          <cell r="F1511" t="str">
            <v>27150090</v>
          </cell>
          <cell r="G1511">
            <v>24</v>
          </cell>
          <cell r="H1511" t="str">
            <v xml:space="preserve"> ផលិតផលតេលសិលាផ្សេងទៀត</v>
          </cell>
        </row>
        <row r="1512">
          <cell r="A1512" t="str">
            <v>85017100</v>
          </cell>
          <cell r="B1512">
            <v>5</v>
          </cell>
          <cell r="C1512" t="str">
            <v>គ្រឿង​​អេឡិចត្រូនិក និងភាគបំណែក</v>
          </cell>
          <cell r="D1512" t="str">
            <v>EX</v>
          </cell>
          <cell r="F1512" t="str">
            <v>31010010</v>
          </cell>
          <cell r="G1512">
            <v>25</v>
          </cell>
          <cell r="H1512" t="str">
            <v xml:space="preserve"> ជីកសិកម្ម </v>
          </cell>
        </row>
        <row r="1513">
          <cell r="A1513" t="str">
            <v>85017210</v>
          </cell>
          <cell r="B1513">
            <v>5</v>
          </cell>
          <cell r="C1513" t="str">
            <v>គ្រឿង​​អេឡិចត្រូនិក និងភាគបំណែក</v>
          </cell>
          <cell r="D1513" t="str">
            <v>EX</v>
          </cell>
          <cell r="F1513" t="str">
            <v>31010092</v>
          </cell>
          <cell r="G1513">
            <v>25</v>
          </cell>
          <cell r="H1513" t="str">
            <v xml:space="preserve"> ជីកសិកម្ម </v>
          </cell>
        </row>
        <row r="1514">
          <cell r="A1514" t="str">
            <v>85017220</v>
          </cell>
          <cell r="B1514">
            <v>5</v>
          </cell>
          <cell r="C1514" t="str">
            <v>គ្រឿង​​អេឡិចត្រូនិក និងភាគបំណែក</v>
          </cell>
          <cell r="D1514" t="str">
            <v>EX</v>
          </cell>
          <cell r="F1514" t="str">
            <v>31010099</v>
          </cell>
          <cell r="G1514">
            <v>25</v>
          </cell>
          <cell r="H1514" t="str">
            <v xml:space="preserve"> ជីកសិកម្ម </v>
          </cell>
        </row>
        <row r="1515">
          <cell r="A1515" t="str">
            <v>85017230</v>
          </cell>
          <cell r="B1515">
            <v>5</v>
          </cell>
          <cell r="C1515" t="str">
            <v>គ្រឿង​​អេឡិចត្រូនិក និងភាគបំណែក</v>
          </cell>
          <cell r="D1515" t="str">
            <v>EX</v>
          </cell>
          <cell r="F1515" t="str">
            <v>31021000</v>
          </cell>
          <cell r="G1515">
            <v>25</v>
          </cell>
          <cell r="H1515" t="str">
            <v xml:space="preserve"> ជីកសិកម្ម </v>
          </cell>
        </row>
        <row r="1516">
          <cell r="A1516" t="str">
            <v>85017240</v>
          </cell>
          <cell r="B1516">
            <v>5</v>
          </cell>
          <cell r="C1516" t="str">
            <v>គ្រឿង​​អេឡិចត្រូនិក និងភាគបំណែក</v>
          </cell>
          <cell r="D1516" t="str">
            <v>EX</v>
          </cell>
          <cell r="F1516" t="str">
            <v>31022100</v>
          </cell>
          <cell r="G1516">
            <v>25</v>
          </cell>
          <cell r="H1516" t="str">
            <v xml:space="preserve"> ជីកសិកម្ម </v>
          </cell>
        </row>
        <row r="1517">
          <cell r="A1517" t="str">
            <v>85018010</v>
          </cell>
          <cell r="B1517">
            <v>5</v>
          </cell>
          <cell r="C1517" t="str">
            <v>គ្រឿង​​អេឡិចត្រូនិក និងភាគបំណែក</v>
          </cell>
          <cell r="D1517" t="str">
            <v>EX</v>
          </cell>
          <cell r="F1517" t="str">
            <v>31022900</v>
          </cell>
          <cell r="G1517">
            <v>25</v>
          </cell>
          <cell r="H1517" t="str">
            <v xml:space="preserve"> ជីកសិកម្ម </v>
          </cell>
        </row>
        <row r="1518">
          <cell r="A1518" t="str">
            <v>85018020</v>
          </cell>
          <cell r="B1518">
            <v>5</v>
          </cell>
          <cell r="C1518" t="str">
            <v>គ្រឿង​​អេឡិចត្រូនិក និងភាគបំណែក</v>
          </cell>
          <cell r="D1518" t="str">
            <v>EX</v>
          </cell>
          <cell r="F1518" t="str">
            <v>31023000</v>
          </cell>
          <cell r="G1518">
            <v>25</v>
          </cell>
          <cell r="H1518" t="str">
            <v xml:space="preserve"> ជីកសិកម្ម </v>
          </cell>
        </row>
        <row r="1519">
          <cell r="A1519" t="str">
            <v>85018030</v>
          </cell>
          <cell r="B1519">
            <v>5</v>
          </cell>
          <cell r="C1519" t="str">
            <v>គ្រឿង​​អេឡិចត្រូនិក និងភាគបំណែក</v>
          </cell>
          <cell r="D1519" t="str">
            <v>EX</v>
          </cell>
          <cell r="F1519" t="str">
            <v>31024000</v>
          </cell>
          <cell r="G1519">
            <v>25</v>
          </cell>
          <cell r="H1519" t="str">
            <v xml:space="preserve"> ជីកសិកម្ម </v>
          </cell>
        </row>
        <row r="1520">
          <cell r="A1520" t="str">
            <v>85018040</v>
          </cell>
          <cell r="B1520">
            <v>5</v>
          </cell>
          <cell r="C1520" t="str">
            <v>គ្រឿង​​អេឡិចត្រូនិក និងភាគបំណែក</v>
          </cell>
          <cell r="D1520" t="str">
            <v>EX</v>
          </cell>
          <cell r="F1520" t="str">
            <v>31025000</v>
          </cell>
          <cell r="G1520">
            <v>25</v>
          </cell>
          <cell r="H1520" t="str">
            <v xml:space="preserve"> ជីកសិកម្ម </v>
          </cell>
        </row>
        <row r="1521">
          <cell r="A1521" t="str">
            <v>85021100</v>
          </cell>
          <cell r="B1521">
            <v>5</v>
          </cell>
          <cell r="C1521" t="str">
            <v>គ្រឿង​​អេឡិចត្រូនិក និងភាគបំណែក</v>
          </cell>
          <cell r="D1521" t="str">
            <v>EX</v>
          </cell>
          <cell r="F1521" t="str">
            <v>31026000</v>
          </cell>
          <cell r="G1521">
            <v>25</v>
          </cell>
          <cell r="H1521" t="str">
            <v xml:space="preserve"> ជីកសិកម្ម </v>
          </cell>
        </row>
        <row r="1522">
          <cell r="A1522" t="str">
            <v>85021210</v>
          </cell>
          <cell r="B1522">
            <v>5</v>
          </cell>
          <cell r="C1522" t="str">
            <v>គ្រឿង​​អេឡិចត្រូនិក និងភាគបំណែក</v>
          </cell>
          <cell r="D1522" t="str">
            <v>EX</v>
          </cell>
          <cell r="F1522" t="str">
            <v>31028000</v>
          </cell>
          <cell r="G1522">
            <v>25</v>
          </cell>
          <cell r="H1522" t="str">
            <v xml:space="preserve"> ជីកសិកម្ម </v>
          </cell>
        </row>
        <row r="1523">
          <cell r="A1523" t="str">
            <v>85021220</v>
          </cell>
          <cell r="B1523">
            <v>5</v>
          </cell>
          <cell r="C1523" t="str">
            <v>គ្រឿង​​អេឡិចត្រូនិក និងភាគបំណែក</v>
          </cell>
          <cell r="D1523" t="str">
            <v>EX</v>
          </cell>
          <cell r="F1523" t="str">
            <v>31029000</v>
          </cell>
          <cell r="G1523">
            <v>25</v>
          </cell>
          <cell r="H1523" t="str">
            <v xml:space="preserve"> ជីកសិកម្ម </v>
          </cell>
        </row>
        <row r="1524">
          <cell r="A1524" t="str">
            <v>85021320</v>
          </cell>
          <cell r="B1524">
            <v>5</v>
          </cell>
          <cell r="C1524" t="str">
            <v>គ្រឿង​​អេឡិចត្រូនិក និងភាគបំណែក</v>
          </cell>
          <cell r="D1524" t="str">
            <v>EX</v>
          </cell>
          <cell r="F1524" t="str">
            <v>31031110</v>
          </cell>
          <cell r="G1524">
            <v>25</v>
          </cell>
          <cell r="H1524" t="str">
            <v xml:space="preserve"> ជីកសិកម្ម </v>
          </cell>
        </row>
        <row r="1525">
          <cell r="A1525" t="str">
            <v>85021390</v>
          </cell>
          <cell r="B1525">
            <v>5</v>
          </cell>
          <cell r="C1525" t="str">
            <v>គ្រឿង​​អេឡិចត្រូនិក និងភាគបំណែក</v>
          </cell>
          <cell r="D1525" t="str">
            <v>EX</v>
          </cell>
          <cell r="F1525" t="str">
            <v>31031190</v>
          </cell>
          <cell r="G1525">
            <v>25</v>
          </cell>
          <cell r="H1525" t="str">
            <v xml:space="preserve"> ជីកសិកម្ម </v>
          </cell>
        </row>
        <row r="1526">
          <cell r="A1526" t="str">
            <v>85022010</v>
          </cell>
          <cell r="B1526">
            <v>5</v>
          </cell>
          <cell r="C1526" t="str">
            <v>គ្រឿង​​អេឡិចត្រូនិក និងភាគបំណែក</v>
          </cell>
          <cell r="D1526" t="str">
            <v>EX</v>
          </cell>
          <cell r="F1526" t="str">
            <v>31031910</v>
          </cell>
          <cell r="G1526">
            <v>25</v>
          </cell>
          <cell r="H1526" t="str">
            <v xml:space="preserve"> ជីកសិកម្ម </v>
          </cell>
        </row>
        <row r="1527">
          <cell r="A1527" t="str">
            <v>85022020</v>
          </cell>
          <cell r="B1527">
            <v>5</v>
          </cell>
          <cell r="C1527" t="str">
            <v>គ្រឿង​​អេឡិចត្រូនិក និងភាគបំណែក</v>
          </cell>
          <cell r="D1527" t="str">
            <v>EX</v>
          </cell>
          <cell r="F1527" t="str">
            <v>31031990</v>
          </cell>
          <cell r="G1527">
            <v>25</v>
          </cell>
          <cell r="H1527" t="str">
            <v xml:space="preserve"> ជីកសិកម្ម </v>
          </cell>
        </row>
        <row r="1528">
          <cell r="A1528" t="str">
            <v>85022030</v>
          </cell>
          <cell r="B1528">
            <v>5</v>
          </cell>
          <cell r="C1528" t="str">
            <v>គ្រឿង​​អេឡិចត្រូនិក និងភាគបំណែក</v>
          </cell>
          <cell r="D1528" t="str">
            <v>EX</v>
          </cell>
          <cell r="F1528" t="str">
            <v>31039010</v>
          </cell>
          <cell r="G1528">
            <v>25</v>
          </cell>
          <cell r="H1528" t="str">
            <v xml:space="preserve"> ជីកសិកម្ម </v>
          </cell>
        </row>
        <row r="1529">
          <cell r="A1529" t="str">
            <v>85022042</v>
          </cell>
          <cell r="B1529">
            <v>5</v>
          </cell>
          <cell r="C1529" t="str">
            <v>គ្រឿង​​អេឡិចត្រូនិក និងភាគបំណែក</v>
          </cell>
          <cell r="D1529" t="str">
            <v>EX</v>
          </cell>
          <cell r="F1529" t="str">
            <v>31039090</v>
          </cell>
          <cell r="G1529">
            <v>25</v>
          </cell>
          <cell r="H1529" t="str">
            <v xml:space="preserve"> ជីកសិកម្ម </v>
          </cell>
        </row>
        <row r="1530">
          <cell r="A1530" t="str">
            <v>85022049</v>
          </cell>
          <cell r="B1530">
            <v>5</v>
          </cell>
          <cell r="C1530" t="str">
            <v>គ្រឿង​​អេឡិចត្រូនិក និងភាគបំណែក</v>
          </cell>
          <cell r="D1530" t="str">
            <v>EX</v>
          </cell>
          <cell r="F1530" t="str">
            <v>31042000</v>
          </cell>
          <cell r="G1530">
            <v>25</v>
          </cell>
          <cell r="H1530" t="str">
            <v xml:space="preserve"> ជីកសិកម្ម </v>
          </cell>
        </row>
        <row r="1531">
          <cell r="A1531" t="str">
            <v>85023110</v>
          </cell>
          <cell r="B1531">
            <v>5</v>
          </cell>
          <cell r="C1531" t="str">
            <v>គ្រឿង​​អេឡិចត្រូនិក និងភាគបំណែក</v>
          </cell>
          <cell r="D1531" t="str">
            <v>EX</v>
          </cell>
          <cell r="F1531" t="str">
            <v>31043000</v>
          </cell>
          <cell r="G1531">
            <v>25</v>
          </cell>
          <cell r="H1531" t="str">
            <v xml:space="preserve"> ជីកសិកម្ម </v>
          </cell>
        </row>
        <row r="1532">
          <cell r="A1532" t="str">
            <v>85023120</v>
          </cell>
          <cell r="B1532">
            <v>5</v>
          </cell>
          <cell r="C1532" t="str">
            <v>គ្រឿង​​អេឡិចត្រូនិក និងភាគបំណែក</v>
          </cell>
          <cell r="D1532" t="str">
            <v>EX</v>
          </cell>
          <cell r="F1532" t="str">
            <v>31049000</v>
          </cell>
          <cell r="G1532">
            <v>25</v>
          </cell>
          <cell r="H1532" t="str">
            <v xml:space="preserve"> ជីកសិកម្ម </v>
          </cell>
        </row>
        <row r="1533">
          <cell r="A1533" t="str">
            <v>85023910</v>
          </cell>
          <cell r="B1533">
            <v>5</v>
          </cell>
          <cell r="C1533" t="str">
            <v>គ្រឿង​​អេឡិចត្រូនិក និងភាគបំណែក</v>
          </cell>
          <cell r="D1533" t="str">
            <v>EX</v>
          </cell>
          <cell r="F1533" t="str">
            <v>31051010</v>
          </cell>
          <cell r="G1533">
            <v>25</v>
          </cell>
          <cell r="H1533" t="str">
            <v xml:space="preserve"> ជីកសិកម្ម </v>
          </cell>
        </row>
        <row r="1534">
          <cell r="A1534" t="str">
            <v>85023920</v>
          </cell>
          <cell r="B1534">
            <v>5</v>
          </cell>
          <cell r="C1534" t="str">
            <v>គ្រឿង​​អេឡិចត្រូនិក និងភាគបំណែក</v>
          </cell>
          <cell r="D1534" t="str">
            <v>EX</v>
          </cell>
          <cell r="F1534" t="str">
            <v>31051020</v>
          </cell>
          <cell r="G1534">
            <v>25</v>
          </cell>
          <cell r="H1534" t="str">
            <v xml:space="preserve"> ជីកសិកម្ម </v>
          </cell>
        </row>
        <row r="1535">
          <cell r="A1535" t="str">
            <v>85023932</v>
          </cell>
          <cell r="B1535">
            <v>5</v>
          </cell>
          <cell r="C1535" t="str">
            <v>គ្រឿង​​អេឡិចត្រូនិក និងភាគបំណែក</v>
          </cell>
          <cell r="D1535" t="str">
            <v>EX</v>
          </cell>
          <cell r="F1535" t="str">
            <v>31051090</v>
          </cell>
          <cell r="G1535">
            <v>25</v>
          </cell>
          <cell r="H1535" t="str">
            <v xml:space="preserve"> ជីកសិកម្ម </v>
          </cell>
        </row>
        <row r="1536">
          <cell r="A1536" t="str">
            <v>85023939</v>
          </cell>
          <cell r="B1536">
            <v>5</v>
          </cell>
          <cell r="C1536" t="str">
            <v>គ្រឿង​​អេឡិចត្រូនិក និងភាគបំណែក</v>
          </cell>
          <cell r="D1536" t="str">
            <v>EX</v>
          </cell>
          <cell r="F1536" t="str">
            <v>31052000</v>
          </cell>
          <cell r="G1536">
            <v>25</v>
          </cell>
          <cell r="H1536" t="str">
            <v xml:space="preserve"> ជីកសិកម្ម </v>
          </cell>
        </row>
        <row r="1537">
          <cell r="A1537" t="str">
            <v>85024000</v>
          </cell>
          <cell r="B1537">
            <v>5</v>
          </cell>
          <cell r="C1537" t="str">
            <v>គ្រឿង​​អេឡិចត្រូនិក និងភាគបំណែក</v>
          </cell>
          <cell r="D1537" t="str">
            <v>EX</v>
          </cell>
          <cell r="F1537" t="str">
            <v>31053000</v>
          </cell>
          <cell r="G1537">
            <v>25</v>
          </cell>
          <cell r="H1537" t="str">
            <v xml:space="preserve"> ជីកសិកម្ម </v>
          </cell>
        </row>
        <row r="1538">
          <cell r="A1538" t="str">
            <v>85030020</v>
          </cell>
          <cell r="B1538">
            <v>5</v>
          </cell>
          <cell r="C1538" t="str">
            <v>គ្រឿង​​អេឡិចត្រូនិក និងភាគបំណែក</v>
          </cell>
          <cell r="D1538" t="str">
            <v>EX</v>
          </cell>
          <cell r="F1538" t="str">
            <v>31054000</v>
          </cell>
          <cell r="G1538">
            <v>25</v>
          </cell>
          <cell r="H1538" t="str">
            <v xml:space="preserve"> ជីកសិកម្ម </v>
          </cell>
        </row>
        <row r="1539">
          <cell r="A1539" t="str">
            <v>85030090</v>
          </cell>
          <cell r="B1539">
            <v>5</v>
          </cell>
          <cell r="C1539" t="str">
            <v>គ្រឿង​​អេឡិចត្រូនិក និងភាគបំណែក</v>
          </cell>
          <cell r="D1539" t="str">
            <v>EX</v>
          </cell>
          <cell r="F1539" t="str">
            <v>31055100</v>
          </cell>
          <cell r="G1539">
            <v>25</v>
          </cell>
          <cell r="H1539" t="str">
            <v xml:space="preserve"> ជីកសិកម្ម </v>
          </cell>
        </row>
        <row r="1540">
          <cell r="A1540" t="str">
            <v>85042111</v>
          </cell>
          <cell r="B1540">
            <v>5</v>
          </cell>
          <cell r="C1540" t="str">
            <v>គ្រឿង​​អេឡិចត្រូនិក និងភាគបំណែក</v>
          </cell>
          <cell r="D1540" t="str">
            <v>EX</v>
          </cell>
          <cell r="F1540" t="str">
            <v>31055900</v>
          </cell>
          <cell r="G1540">
            <v>25</v>
          </cell>
          <cell r="H1540" t="str">
            <v xml:space="preserve"> ជីកសិកម្ម </v>
          </cell>
        </row>
        <row r="1541">
          <cell r="A1541" t="str">
            <v>85042119</v>
          </cell>
          <cell r="B1541">
            <v>5</v>
          </cell>
          <cell r="C1541" t="str">
            <v>គ្រឿង​​អេឡិចត្រូនិក និងភាគបំណែក</v>
          </cell>
          <cell r="D1541" t="str">
            <v>EX</v>
          </cell>
          <cell r="F1541" t="str">
            <v>31056000</v>
          </cell>
          <cell r="G1541">
            <v>25</v>
          </cell>
          <cell r="H1541" t="str">
            <v xml:space="preserve"> ជីកសិកម្ម </v>
          </cell>
        </row>
        <row r="1542">
          <cell r="A1542" t="str">
            <v>85042192</v>
          </cell>
          <cell r="B1542">
            <v>5</v>
          </cell>
          <cell r="C1542" t="str">
            <v>គ្រឿង​​អេឡិចត្រូនិក និងភាគបំណែក</v>
          </cell>
          <cell r="D1542" t="str">
            <v>EX</v>
          </cell>
          <cell r="F1542" t="str">
            <v>31059000</v>
          </cell>
          <cell r="G1542">
            <v>25</v>
          </cell>
          <cell r="H1542" t="str">
            <v xml:space="preserve"> ជីកសិកម្ម </v>
          </cell>
        </row>
        <row r="1543">
          <cell r="A1543" t="str">
            <v>85042193</v>
          </cell>
          <cell r="B1543">
            <v>5</v>
          </cell>
          <cell r="C1543" t="str">
            <v>គ្រឿង​​អេឡិចត្រូនិក និងភាគបំណែក</v>
          </cell>
          <cell r="D1543" t="str">
            <v>EX</v>
          </cell>
          <cell r="F1543" t="str">
            <v>07011000</v>
          </cell>
          <cell r="G1543">
            <v>26</v>
          </cell>
          <cell r="H1543" t="str">
            <v xml:space="preserve"> បន្លែ ផ្លែ​ឈើ </v>
          </cell>
        </row>
        <row r="1544">
          <cell r="A1544" t="str">
            <v>85042199</v>
          </cell>
          <cell r="B1544">
            <v>5</v>
          </cell>
          <cell r="C1544" t="str">
            <v>គ្រឿង​​អេឡិចត្រូនិក និងភាគបំណែក</v>
          </cell>
          <cell r="D1544" t="str">
            <v>EX</v>
          </cell>
          <cell r="F1544" t="str">
            <v>07019010</v>
          </cell>
          <cell r="G1544">
            <v>26</v>
          </cell>
          <cell r="H1544" t="str">
            <v xml:space="preserve"> បន្លែ ផ្លែ​ឈើ </v>
          </cell>
        </row>
        <row r="1545">
          <cell r="A1545" t="str">
            <v>85042211</v>
          </cell>
          <cell r="B1545">
            <v>5</v>
          </cell>
          <cell r="C1545" t="str">
            <v>គ្រឿង​​អេឡិចត្រូនិក និងភាគបំណែក</v>
          </cell>
          <cell r="D1545" t="str">
            <v>EX</v>
          </cell>
          <cell r="F1545" t="str">
            <v>07019090</v>
          </cell>
          <cell r="G1545">
            <v>26</v>
          </cell>
          <cell r="H1545" t="str">
            <v xml:space="preserve"> បន្លែ ផ្លែ​ឈើ </v>
          </cell>
        </row>
        <row r="1546">
          <cell r="A1546" t="str">
            <v>85042219</v>
          </cell>
          <cell r="B1546">
            <v>5</v>
          </cell>
          <cell r="C1546" t="str">
            <v>គ្រឿង​​អេឡិចត្រូនិក និងភាគបំណែក</v>
          </cell>
          <cell r="D1546" t="str">
            <v>EX</v>
          </cell>
          <cell r="F1546" t="str">
            <v>07020000</v>
          </cell>
          <cell r="G1546">
            <v>26</v>
          </cell>
          <cell r="H1546" t="str">
            <v xml:space="preserve"> បន្លែ ផ្លែ​ឈើ </v>
          </cell>
        </row>
        <row r="1547">
          <cell r="A1547" t="str">
            <v>85042292</v>
          </cell>
          <cell r="B1547">
            <v>5</v>
          </cell>
          <cell r="C1547" t="str">
            <v>គ្រឿង​​អេឡិចត្រូនិក និងភាគបំណែក</v>
          </cell>
          <cell r="D1547" t="str">
            <v>EX</v>
          </cell>
          <cell r="F1547" t="str">
            <v>07031011</v>
          </cell>
          <cell r="G1547">
            <v>26</v>
          </cell>
          <cell r="H1547" t="str">
            <v xml:space="preserve"> បន្លែ ផ្លែ​ឈើ </v>
          </cell>
        </row>
        <row r="1548">
          <cell r="A1548" t="str">
            <v>85042293</v>
          </cell>
          <cell r="B1548">
            <v>5</v>
          </cell>
          <cell r="C1548" t="str">
            <v>គ្រឿង​​អេឡិចត្រូនិក និងភាគបំណែក</v>
          </cell>
          <cell r="D1548" t="str">
            <v>EX</v>
          </cell>
          <cell r="F1548" t="str">
            <v>07031019</v>
          </cell>
          <cell r="G1548">
            <v>26</v>
          </cell>
          <cell r="H1548" t="str">
            <v xml:space="preserve"> បន្លែ ផ្លែ​ឈើ </v>
          </cell>
        </row>
        <row r="1549">
          <cell r="A1549" t="str">
            <v>85042299</v>
          </cell>
          <cell r="B1549">
            <v>5</v>
          </cell>
          <cell r="C1549" t="str">
            <v>គ្រឿង​​អេឡិចត្រូនិក និងភាគបំណែក</v>
          </cell>
          <cell r="D1549" t="str">
            <v>EX</v>
          </cell>
          <cell r="F1549" t="str">
            <v>07031021</v>
          </cell>
          <cell r="G1549">
            <v>26</v>
          </cell>
          <cell r="H1549" t="str">
            <v xml:space="preserve"> បន្លែ ផ្លែ​ឈើ </v>
          </cell>
        </row>
        <row r="1550">
          <cell r="A1550" t="str">
            <v>85042310</v>
          </cell>
          <cell r="B1550">
            <v>5</v>
          </cell>
          <cell r="C1550" t="str">
            <v>គ្រឿង​​អេឡិចត្រូនិក និងភាគបំណែក</v>
          </cell>
          <cell r="D1550" t="str">
            <v>EX</v>
          </cell>
          <cell r="F1550" t="str">
            <v>07031029</v>
          </cell>
          <cell r="G1550">
            <v>26</v>
          </cell>
          <cell r="H1550" t="str">
            <v xml:space="preserve"> បន្លែ ផ្លែ​ឈើ </v>
          </cell>
        </row>
        <row r="1551">
          <cell r="A1551" t="str">
            <v>85042321</v>
          </cell>
          <cell r="B1551">
            <v>5</v>
          </cell>
          <cell r="C1551" t="str">
            <v>គ្រឿង​​អេឡិចត្រូនិក និងភាគបំណែក</v>
          </cell>
          <cell r="D1551" t="str">
            <v>EX</v>
          </cell>
          <cell r="F1551" t="str">
            <v>07032010</v>
          </cell>
          <cell r="G1551">
            <v>26</v>
          </cell>
          <cell r="H1551" t="str">
            <v xml:space="preserve"> បន្លែ ផ្លែ​ឈើ </v>
          </cell>
        </row>
        <row r="1552">
          <cell r="A1552" t="str">
            <v>85042322</v>
          </cell>
          <cell r="B1552">
            <v>5</v>
          </cell>
          <cell r="C1552" t="str">
            <v>គ្រឿង​​អេឡិចត្រូនិក និងភាគបំណែក</v>
          </cell>
          <cell r="D1552" t="str">
            <v>EX</v>
          </cell>
          <cell r="F1552" t="str">
            <v>07032090</v>
          </cell>
          <cell r="G1552">
            <v>26</v>
          </cell>
          <cell r="H1552" t="str">
            <v xml:space="preserve"> បន្លែ ផ្លែ​ឈើ </v>
          </cell>
        </row>
        <row r="1553">
          <cell r="A1553" t="str">
            <v>85042329</v>
          </cell>
          <cell r="B1553">
            <v>5</v>
          </cell>
          <cell r="C1553" t="str">
            <v>គ្រឿង​​អេឡិចត្រូនិក និងភាគបំណែក</v>
          </cell>
          <cell r="D1553" t="str">
            <v>EX</v>
          </cell>
          <cell r="F1553" t="str">
            <v>07039010</v>
          </cell>
          <cell r="G1553">
            <v>26</v>
          </cell>
          <cell r="H1553" t="str">
            <v xml:space="preserve"> បន្លែ ផ្លែ​ឈើ </v>
          </cell>
        </row>
        <row r="1554">
          <cell r="A1554" t="str">
            <v>85043111</v>
          </cell>
          <cell r="B1554">
            <v>5</v>
          </cell>
          <cell r="C1554" t="str">
            <v>គ្រឿង​​អេឡិចត្រូនិក និងភាគបំណែក</v>
          </cell>
          <cell r="D1554" t="str">
            <v>EX</v>
          </cell>
          <cell r="F1554" t="str">
            <v>07039090</v>
          </cell>
          <cell r="G1554">
            <v>26</v>
          </cell>
          <cell r="H1554" t="str">
            <v xml:space="preserve"> បន្លែ ផ្លែ​ឈើ </v>
          </cell>
        </row>
        <row r="1555">
          <cell r="A1555" t="str">
            <v>85043112</v>
          </cell>
          <cell r="B1555">
            <v>5</v>
          </cell>
          <cell r="C1555" t="str">
            <v>គ្រឿង​​អេឡិចត្រូនិក និងភាគបំណែក</v>
          </cell>
          <cell r="D1555" t="str">
            <v>EX</v>
          </cell>
          <cell r="F1555" t="str">
            <v>07041010</v>
          </cell>
          <cell r="G1555">
            <v>26</v>
          </cell>
          <cell r="H1555" t="str">
            <v xml:space="preserve"> បន្លែ ផ្លែ​ឈើ </v>
          </cell>
        </row>
        <row r="1556">
          <cell r="A1556" t="str">
            <v>85043113</v>
          </cell>
          <cell r="B1556">
            <v>5</v>
          </cell>
          <cell r="C1556" t="str">
            <v>គ្រឿង​​អេឡិចត្រូនិក និងភាគបំណែក</v>
          </cell>
          <cell r="D1556" t="str">
            <v>EX</v>
          </cell>
          <cell r="F1556" t="str">
            <v>07041020</v>
          </cell>
          <cell r="G1556">
            <v>26</v>
          </cell>
          <cell r="H1556" t="str">
            <v xml:space="preserve"> បន្លែ ផ្លែ​ឈើ </v>
          </cell>
        </row>
        <row r="1557">
          <cell r="A1557" t="str">
            <v>85043119</v>
          </cell>
          <cell r="B1557">
            <v>5</v>
          </cell>
          <cell r="C1557" t="str">
            <v>គ្រឿង​​អេឡិចត្រូនិក និងភាគបំណែក</v>
          </cell>
          <cell r="D1557" t="str">
            <v>EX</v>
          </cell>
          <cell r="F1557" t="str">
            <v>07041090</v>
          </cell>
          <cell r="G1557">
            <v>26</v>
          </cell>
          <cell r="H1557" t="str">
            <v xml:space="preserve"> បន្លែ ផ្លែ​ឈើ </v>
          </cell>
        </row>
        <row r="1558">
          <cell r="A1558" t="str">
            <v>85043121</v>
          </cell>
          <cell r="B1558">
            <v>5</v>
          </cell>
          <cell r="C1558" t="str">
            <v>គ្រឿង​​អេឡិចត្រូនិក និងភាគបំណែក</v>
          </cell>
          <cell r="D1558" t="str">
            <v>EX</v>
          </cell>
          <cell r="F1558" t="str">
            <v>07042000</v>
          </cell>
          <cell r="G1558">
            <v>26</v>
          </cell>
          <cell r="H1558" t="str">
            <v xml:space="preserve"> បន្លែ ផ្លែ​ឈើ </v>
          </cell>
        </row>
        <row r="1559">
          <cell r="A1559" t="str">
            <v>85043122</v>
          </cell>
          <cell r="B1559">
            <v>5</v>
          </cell>
          <cell r="C1559" t="str">
            <v>គ្រឿង​​អេឡិចត្រូនិក និងភាគបំណែក</v>
          </cell>
          <cell r="D1559" t="str">
            <v>EX</v>
          </cell>
          <cell r="F1559" t="str">
            <v>07049010</v>
          </cell>
          <cell r="G1559">
            <v>26</v>
          </cell>
          <cell r="H1559" t="str">
            <v xml:space="preserve"> បន្លែ ផ្លែ​ឈើ </v>
          </cell>
        </row>
        <row r="1560">
          <cell r="A1560" t="str">
            <v>85043123</v>
          </cell>
          <cell r="B1560">
            <v>5</v>
          </cell>
          <cell r="C1560" t="str">
            <v>គ្រឿង​​អេឡិចត្រូនិក និងភាគបំណែក</v>
          </cell>
          <cell r="D1560" t="str">
            <v>EX</v>
          </cell>
          <cell r="F1560" t="str">
            <v>07049020</v>
          </cell>
          <cell r="G1560">
            <v>26</v>
          </cell>
          <cell r="H1560" t="str">
            <v xml:space="preserve"> បន្លែ ផ្លែ​ឈើ </v>
          </cell>
        </row>
        <row r="1561">
          <cell r="A1561" t="str">
            <v>85043124</v>
          </cell>
          <cell r="B1561">
            <v>5</v>
          </cell>
          <cell r="C1561" t="str">
            <v>គ្រឿង​​អេឡិចត្រូនិក និងភាគបំណែក</v>
          </cell>
          <cell r="D1561" t="str">
            <v>EX</v>
          </cell>
          <cell r="F1561" t="str">
            <v>07049030</v>
          </cell>
          <cell r="G1561">
            <v>26</v>
          </cell>
          <cell r="H1561" t="str">
            <v xml:space="preserve"> បន្លែ ផ្លែ​ឈើ </v>
          </cell>
        </row>
        <row r="1562">
          <cell r="A1562" t="str">
            <v>85043129</v>
          </cell>
          <cell r="B1562">
            <v>5</v>
          </cell>
          <cell r="C1562" t="str">
            <v>គ្រឿង​​អេឡិចត្រូនិក និងភាគបំណែក</v>
          </cell>
          <cell r="D1562" t="str">
            <v>EX</v>
          </cell>
          <cell r="F1562" t="str">
            <v>07049090</v>
          </cell>
          <cell r="G1562">
            <v>26</v>
          </cell>
          <cell r="H1562" t="str">
            <v xml:space="preserve"> បន្លែ ផ្លែ​ឈើ </v>
          </cell>
        </row>
        <row r="1563">
          <cell r="A1563" t="str">
            <v>85043130</v>
          </cell>
          <cell r="B1563">
            <v>5</v>
          </cell>
          <cell r="C1563" t="str">
            <v>គ្រឿង​​អេឡិចត្រូនិក និងភាគបំណែក</v>
          </cell>
          <cell r="D1563" t="str">
            <v>EX</v>
          </cell>
          <cell r="F1563" t="str">
            <v>07051100</v>
          </cell>
          <cell r="G1563">
            <v>26</v>
          </cell>
          <cell r="H1563" t="str">
            <v xml:space="preserve"> បន្លែ ផ្លែ​ឈើ </v>
          </cell>
        </row>
        <row r="1564">
          <cell r="A1564" t="str">
            <v>85043140</v>
          </cell>
          <cell r="B1564">
            <v>5</v>
          </cell>
          <cell r="C1564" t="str">
            <v>គ្រឿង​​អេឡិចត្រូនិក និងភាគបំណែក</v>
          </cell>
          <cell r="D1564" t="str">
            <v>EX</v>
          </cell>
          <cell r="F1564" t="str">
            <v>07051900</v>
          </cell>
          <cell r="G1564">
            <v>26</v>
          </cell>
          <cell r="H1564" t="str">
            <v xml:space="preserve"> បន្លែ ផ្លែ​ឈើ </v>
          </cell>
        </row>
        <row r="1565">
          <cell r="A1565" t="str">
            <v>85043191</v>
          </cell>
          <cell r="B1565">
            <v>5</v>
          </cell>
          <cell r="C1565" t="str">
            <v>គ្រឿង​​អេឡិចត្រូនិក និងភាគបំណែក</v>
          </cell>
          <cell r="D1565" t="str">
            <v>EX</v>
          </cell>
          <cell r="F1565" t="str">
            <v>07052100</v>
          </cell>
          <cell r="G1565">
            <v>26</v>
          </cell>
          <cell r="H1565" t="str">
            <v xml:space="preserve"> បន្លែ ផ្លែ​ឈើ </v>
          </cell>
        </row>
        <row r="1566">
          <cell r="A1566" t="str">
            <v>85043192</v>
          </cell>
          <cell r="B1566">
            <v>5</v>
          </cell>
          <cell r="C1566" t="str">
            <v>គ្រឿង​​អេឡិចត្រូនិក និងភាគបំណែក</v>
          </cell>
          <cell r="D1566" t="str">
            <v>EX</v>
          </cell>
          <cell r="F1566" t="str">
            <v>07052900</v>
          </cell>
          <cell r="G1566">
            <v>26</v>
          </cell>
          <cell r="H1566" t="str">
            <v xml:space="preserve"> បន្លែ ផ្លែ​ឈើ </v>
          </cell>
        </row>
        <row r="1567">
          <cell r="A1567" t="str">
            <v>85043193</v>
          </cell>
          <cell r="B1567">
            <v>5</v>
          </cell>
          <cell r="C1567" t="str">
            <v>គ្រឿង​​អេឡិចត្រូនិក និងភាគបំណែក</v>
          </cell>
          <cell r="D1567" t="str">
            <v>EX</v>
          </cell>
          <cell r="F1567" t="str">
            <v>07061010</v>
          </cell>
          <cell r="G1567">
            <v>26</v>
          </cell>
          <cell r="H1567" t="str">
            <v xml:space="preserve"> បន្លែ ផ្លែ​ឈើ </v>
          </cell>
        </row>
        <row r="1568">
          <cell r="A1568" t="str">
            <v>85043199</v>
          </cell>
          <cell r="B1568">
            <v>5</v>
          </cell>
          <cell r="C1568" t="str">
            <v>គ្រឿង​​អេឡិចត្រូនិក និងភាគបំណែក</v>
          </cell>
          <cell r="D1568" t="str">
            <v>EX</v>
          </cell>
          <cell r="F1568" t="str">
            <v>07061020</v>
          </cell>
          <cell r="G1568">
            <v>26</v>
          </cell>
          <cell r="H1568" t="str">
            <v xml:space="preserve"> បន្លែ ផ្លែ​ឈើ </v>
          </cell>
        </row>
        <row r="1569">
          <cell r="A1569" t="str">
            <v>85043211</v>
          </cell>
          <cell r="B1569">
            <v>5</v>
          </cell>
          <cell r="C1569" t="str">
            <v>គ្រឿង​​អេឡិចត្រូនិក និងភាគបំណែក</v>
          </cell>
          <cell r="D1569" t="str">
            <v>EX</v>
          </cell>
          <cell r="F1569" t="str">
            <v>07069000</v>
          </cell>
          <cell r="G1569">
            <v>26</v>
          </cell>
          <cell r="H1569" t="str">
            <v xml:space="preserve"> បន្លែ ផ្លែ​ឈើ </v>
          </cell>
        </row>
        <row r="1570">
          <cell r="A1570" t="str">
            <v>85043219</v>
          </cell>
          <cell r="B1570">
            <v>5</v>
          </cell>
          <cell r="C1570" t="str">
            <v>គ្រឿង​​អេឡិចត្រូនិក និងភាគបំណែក</v>
          </cell>
          <cell r="D1570" t="str">
            <v>EX</v>
          </cell>
          <cell r="F1570" t="str">
            <v>07070000</v>
          </cell>
          <cell r="G1570">
            <v>26</v>
          </cell>
          <cell r="H1570" t="str">
            <v xml:space="preserve"> បន្លែ ផ្លែ​ឈើ </v>
          </cell>
        </row>
        <row r="1571">
          <cell r="A1571" t="str">
            <v>85043220</v>
          </cell>
          <cell r="B1571">
            <v>5</v>
          </cell>
          <cell r="C1571" t="str">
            <v>គ្រឿង​​អេឡិចត្រូនិក និងភាគបំណែក</v>
          </cell>
          <cell r="D1571" t="str">
            <v>EX</v>
          </cell>
          <cell r="F1571" t="str">
            <v>07081000</v>
          </cell>
          <cell r="G1571">
            <v>26</v>
          </cell>
          <cell r="H1571" t="str">
            <v xml:space="preserve"> បន្លែ ផ្លែ​ឈើ </v>
          </cell>
        </row>
        <row r="1572">
          <cell r="A1572" t="str">
            <v>85043230</v>
          </cell>
          <cell r="B1572">
            <v>5</v>
          </cell>
          <cell r="C1572" t="str">
            <v>គ្រឿង​​អេឡិចត្រូនិក និងភាគបំណែក</v>
          </cell>
          <cell r="D1572" t="str">
            <v>EX</v>
          </cell>
          <cell r="F1572" t="str">
            <v>07082010</v>
          </cell>
          <cell r="G1572">
            <v>26</v>
          </cell>
          <cell r="H1572" t="str">
            <v xml:space="preserve"> បន្លែ ផ្លែ​ឈើ </v>
          </cell>
        </row>
        <row r="1573">
          <cell r="A1573" t="str">
            <v>85043241</v>
          </cell>
          <cell r="B1573">
            <v>5</v>
          </cell>
          <cell r="C1573" t="str">
            <v>គ្រឿង​​អេឡិចត្រូនិក និងភាគបំណែក</v>
          </cell>
          <cell r="D1573" t="str">
            <v>EX</v>
          </cell>
          <cell r="F1573" t="str">
            <v>07082020</v>
          </cell>
          <cell r="G1573">
            <v>26</v>
          </cell>
          <cell r="H1573" t="str">
            <v xml:space="preserve"> បន្លែ ផ្លែ​ឈើ </v>
          </cell>
        </row>
        <row r="1574">
          <cell r="A1574" t="str">
            <v>85043249</v>
          </cell>
          <cell r="B1574">
            <v>5</v>
          </cell>
          <cell r="C1574" t="str">
            <v>គ្រឿង​​អេឡិចត្រូនិក និងភាគបំណែក</v>
          </cell>
          <cell r="D1574" t="str">
            <v>EX</v>
          </cell>
          <cell r="F1574" t="str">
            <v>07082090</v>
          </cell>
          <cell r="G1574">
            <v>26</v>
          </cell>
          <cell r="H1574" t="str">
            <v xml:space="preserve"> បន្លែ ផ្លែ​ឈើ </v>
          </cell>
        </row>
        <row r="1575">
          <cell r="A1575" t="str">
            <v>85043251</v>
          </cell>
          <cell r="B1575">
            <v>5</v>
          </cell>
          <cell r="C1575" t="str">
            <v>គ្រឿង​​អេឡិចត្រូនិក និងភាគបំណែក</v>
          </cell>
          <cell r="D1575" t="str">
            <v>EX</v>
          </cell>
          <cell r="F1575" t="str">
            <v>07089000</v>
          </cell>
          <cell r="G1575">
            <v>26</v>
          </cell>
          <cell r="H1575" t="str">
            <v xml:space="preserve"> បន្លែ ផ្លែ​ឈើ </v>
          </cell>
        </row>
        <row r="1576">
          <cell r="A1576" t="str">
            <v>85043259</v>
          </cell>
          <cell r="B1576">
            <v>5</v>
          </cell>
          <cell r="C1576" t="str">
            <v>គ្រឿង​​អេឡិចត្រូនិក និងភាគបំណែក</v>
          </cell>
          <cell r="D1576" t="str">
            <v>EX</v>
          </cell>
          <cell r="F1576" t="str">
            <v>07092000</v>
          </cell>
          <cell r="G1576">
            <v>26</v>
          </cell>
          <cell r="H1576" t="str">
            <v xml:space="preserve"> បន្លែ ផ្លែ​ឈើ </v>
          </cell>
        </row>
        <row r="1577">
          <cell r="A1577" t="str">
            <v>85043311</v>
          </cell>
          <cell r="B1577">
            <v>5</v>
          </cell>
          <cell r="C1577" t="str">
            <v>គ្រឿង​​អេឡិចត្រូនិក និងភាគបំណែក</v>
          </cell>
          <cell r="D1577" t="str">
            <v>EX</v>
          </cell>
          <cell r="F1577" t="str">
            <v>07093000</v>
          </cell>
          <cell r="G1577">
            <v>26</v>
          </cell>
          <cell r="H1577" t="str">
            <v xml:space="preserve"> បន្លែ ផ្លែ​ឈើ </v>
          </cell>
        </row>
        <row r="1578">
          <cell r="A1578" t="str">
            <v>85043319</v>
          </cell>
          <cell r="B1578">
            <v>5</v>
          </cell>
          <cell r="C1578" t="str">
            <v>គ្រឿង​​អេឡិចត្រូនិក និងភាគបំណែក</v>
          </cell>
          <cell r="D1578" t="str">
            <v>EX</v>
          </cell>
          <cell r="F1578" t="str">
            <v>07094000</v>
          </cell>
          <cell r="G1578">
            <v>26</v>
          </cell>
          <cell r="H1578" t="str">
            <v xml:space="preserve"> បន្លែ ផ្លែ​ឈើ </v>
          </cell>
        </row>
        <row r="1579">
          <cell r="A1579" t="str">
            <v>85043391</v>
          </cell>
          <cell r="B1579">
            <v>5</v>
          </cell>
          <cell r="C1579" t="str">
            <v>គ្រឿង​​អេឡិចត្រូនិក និងភាគបំណែក</v>
          </cell>
          <cell r="D1579" t="str">
            <v>EX</v>
          </cell>
          <cell r="F1579" t="str">
            <v>07095100</v>
          </cell>
          <cell r="G1579">
            <v>26</v>
          </cell>
          <cell r="H1579" t="str">
            <v xml:space="preserve"> បន្លែ ផ្លែ​ឈើ </v>
          </cell>
        </row>
        <row r="1580">
          <cell r="A1580" t="str">
            <v>85043399</v>
          </cell>
          <cell r="B1580">
            <v>5</v>
          </cell>
          <cell r="C1580" t="str">
            <v>គ្រឿង​​អេឡិចត្រូនិក និងភាគបំណែក</v>
          </cell>
          <cell r="D1580" t="str">
            <v>EX</v>
          </cell>
          <cell r="F1580" t="str">
            <v>07095200</v>
          </cell>
          <cell r="G1580">
            <v>26</v>
          </cell>
          <cell r="H1580" t="str">
            <v xml:space="preserve"> បន្លែ ផ្លែ​ឈើ </v>
          </cell>
        </row>
        <row r="1581">
          <cell r="A1581" t="str">
            <v>85043411</v>
          </cell>
          <cell r="B1581">
            <v>5</v>
          </cell>
          <cell r="C1581" t="str">
            <v>គ្រឿង​​អេឡិចត្រូនិក និងភាគបំណែក</v>
          </cell>
          <cell r="D1581" t="str">
            <v>EX</v>
          </cell>
          <cell r="F1581" t="str">
            <v>07095300</v>
          </cell>
          <cell r="G1581">
            <v>26</v>
          </cell>
          <cell r="H1581" t="str">
            <v xml:space="preserve"> បន្លែ ផ្លែ​ឈើ </v>
          </cell>
        </row>
        <row r="1582">
          <cell r="A1582" t="str">
            <v>85043412</v>
          </cell>
          <cell r="B1582">
            <v>5</v>
          </cell>
          <cell r="C1582" t="str">
            <v>គ្រឿង​​អេឡិចត្រូនិក និងភាគបំណែក</v>
          </cell>
          <cell r="D1582" t="str">
            <v>EX</v>
          </cell>
          <cell r="F1582" t="str">
            <v>07095400</v>
          </cell>
          <cell r="G1582">
            <v>26</v>
          </cell>
          <cell r="H1582" t="str">
            <v xml:space="preserve"> បន្លែ ផ្លែ​ឈើ </v>
          </cell>
        </row>
        <row r="1583">
          <cell r="A1583" t="str">
            <v>85043413</v>
          </cell>
          <cell r="B1583">
            <v>5</v>
          </cell>
          <cell r="C1583" t="str">
            <v>គ្រឿង​​អេឡិចត្រូនិក និងភាគបំណែក</v>
          </cell>
          <cell r="D1583" t="str">
            <v>EX</v>
          </cell>
          <cell r="F1583" t="str">
            <v>07095500</v>
          </cell>
          <cell r="G1583">
            <v>26</v>
          </cell>
          <cell r="H1583" t="str">
            <v xml:space="preserve"> បន្លែ ផ្លែ​ឈើ </v>
          </cell>
        </row>
        <row r="1584">
          <cell r="A1584" t="str">
            <v>85043414</v>
          </cell>
          <cell r="B1584">
            <v>5</v>
          </cell>
          <cell r="C1584" t="str">
            <v>គ្រឿង​​អេឡិចត្រូនិក និងភាគបំណែក</v>
          </cell>
          <cell r="D1584" t="str">
            <v>EX</v>
          </cell>
          <cell r="F1584" t="str">
            <v>07095600</v>
          </cell>
          <cell r="G1584">
            <v>26</v>
          </cell>
          <cell r="H1584" t="str">
            <v xml:space="preserve"> បន្លែ ផ្លែ​ឈើ </v>
          </cell>
        </row>
        <row r="1585">
          <cell r="A1585" t="str">
            <v>85043415</v>
          </cell>
          <cell r="B1585">
            <v>5</v>
          </cell>
          <cell r="C1585" t="str">
            <v>គ្រឿង​​អេឡិចត្រូនិក និងភាគបំណែក</v>
          </cell>
          <cell r="D1585" t="str">
            <v>EX</v>
          </cell>
          <cell r="F1585" t="str">
            <v>07095920</v>
          </cell>
          <cell r="G1585">
            <v>26</v>
          </cell>
          <cell r="H1585" t="str">
            <v xml:space="preserve"> បន្លែ ផ្លែ​ឈើ </v>
          </cell>
        </row>
        <row r="1586">
          <cell r="A1586" t="str">
            <v>85043419</v>
          </cell>
          <cell r="B1586">
            <v>5</v>
          </cell>
          <cell r="C1586" t="str">
            <v>គ្រឿង​​អេឡិចត្រូនិក និងភាគបំណែក</v>
          </cell>
          <cell r="D1586" t="str">
            <v>EX</v>
          </cell>
          <cell r="F1586" t="str">
            <v>07095990</v>
          </cell>
          <cell r="G1586">
            <v>26</v>
          </cell>
          <cell r="H1586" t="str">
            <v xml:space="preserve"> បន្លែ ផ្លែ​ឈើ </v>
          </cell>
        </row>
        <row r="1587">
          <cell r="A1587" t="str">
            <v>85043422</v>
          </cell>
          <cell r="B1587">
            <v>5</v>
          </cell>
          <cell r="C1587" t="str">
            <v>គ្រឿង​​អេឡិចត្រូនិក និងភាគបំណែក</v>
          </cell>
          <cell r="D1587" t="str">
            <v>EX</v>
          </cell>
          <cell r="F1587" t="str">
            <v>07096010</v>
          </cell>
          <cell r="G1587">
            <v>26</v>
          </cell>
          <cell r="H1587" t="str">
            <v xml:space="preserve"> បន្លែ ផ្លែ​ឈើ </v>
          </cell>
        </row>
        <row r="1588">
          <cell r="A1588" t="str">
            <v>85043423</v>
          </cell>
          <cell r="B1588">
            <v>5</v>
          </cell>
          <cell r="C1588" t="str">
            <v>គ្រឿង​​អេឡិចត្រូនិក និងភាគបំណែក</v>
          </cell>
          <cell r="D1588" t="str">
            <v>EX</v>
          </cell>
          <cell r="F1588" t="str">
            <v>07096090</v>
          </cell>
          <cell r="G1588">
            <v>26</v>
          </cell>
          <cell r="H1588" t="str">
            <v xml:space="preserve"> បន្លែ ផ្លែ​ឈើ </v>
          </cell>
        </row>
        <row r="1589">
          <cell r="A1589" t="str">
            <v>85043424</v>
          </cell>
          <cell r="B1589">
            <v>5</v>
          </cell>
          <cell r="C1589" t="str">
            <v>គ្រឿង​​អេឡិចត្រូនិក និងភាគបំណែក</v>
          </cell>
          <cell r="D1589" t="str">
            <v>EX</v>
          </cell>
          <cell r="F1589" t="str">
            <v>07097000</v>
          </cell>
          <cell r="G1589">
            <v>26</v>
          </cell>
          <cell r="H1589" t="str">
            <v xml:space="preserve"> បន្លែ ផ្លែ​ឈើ </v>
          </cell>
        </row>
        <row r="1590">
          <cell r="A1590" t="str">
            <v>85043425</v>
          </cell>
          <cell r="B1590">
            <v>5</v>
          </cell>
          <cell r="C1590" t="str">
            <v>គ្រឿង​​អេឡិចត្រូនិក និងភាគបំណែក</v>
          </cell>
          <cell r="D1590" t="str">
            <v>EX</v>
          </cell>
          <cell r="F1590" t="str">
            <v>07099100</v>
          </cell>
          <cell r="G1590">
            <v>26</v>
          </cell>
          <cell r="H1590" t="str">
            <v xml:space="preserve"> បន្លែ ផ្លែ​ឈើ </v>
          </cell>
        </row>
        <row r="1591">
          <cell r="A1591" t="str">
            <v>85043426</v>
          </cell>
          <cell r="B1591">
            <v>5</v>
          </cell>
          <cell r="C1591" t="str">
            <v>គ្រឿង​​អេឡិចត្រូនិក និងភាគបំណែក</v>
          </cell>
          <cell r="D1591" t="str">
            <v>EX</v>
          </cell>
          <cell r="F1591" t="str">
            <v>07099200</v>
          </cell>
          <cell r="G1591">
            <v>26</v>
          </cell>
          <cell r="H1591" t="str">
            <v xml:space="preserve"> បន្លែ ផ្លែ​ឈើ </v>
          </cell>
        </row>
        <row r="1592">
          <cell r="A1592" t="str">
            <v>85043429</v>
          </cell>
          <cell r="B1592">
            <v>5</v>
          </cell>
          <cell r="C1592" t="str">
            <v>គ្រឿង​​អេឡិចត្រូនិក និងភាគបំណែក</v>
          </cell>
          <cell r="D1592" t="str">
            <v>EX</v>
          </cell>
          <cell r="F1592" t="str">
            <v>07099300</v>
          </cell>
          <cell r="G1592">
            <v>26</v>
          </cell>
          <cell r="H1592" t="str">
            <v xml:space="preserve"> បន្លែ ផ្លែ​ឈើ </v>
          </cell>
        </row>
        <row r="1593">
          <cell r="A1593" t="str">
            <v>85044011</v>
          </cell>
          <cell r="B1593">
            <v>5</v>
          </cell>
          <cell r="C1593" t="str">
            <v>គ្រឿង​​អេឡិចត្រូនិក និងភាគបំណែក</v>
          </cell>
          <cell r="D1593" t="str">
            <v>EX</v>
          </cell>
          <cell r="F1593" t="str">
            <v>07099910</v>
          </cell>
          <cell r="G1593">
            <v>26</v>
          </cell>
          <cell r="H1593" t="str">
            <v xml:space="preserve"> បន្លែ ផ្លែ​ឈើ </v>
          </cell>
        </row>
        <row r="1594">
          <cell r="A1594" t="str">
            <v>85044019</v>
          </cell>
          <cell r="B1594">
            <v>5</v>
          </cell>
          <cell r="C1594" t="str">
            <v>គ្រឿង​​អេឡិចត្រូនិក និងភាគបំណែក</v>
          </cell>
          <cell r="D1594" t="str">
            <v>EX</v>
          </cell>
          <cell r="F1594" t="str">
            <v>07099920</v>
          </cell>
          <cell r="G1594">
            <v>26</v>
          </cell>
          <cell r="H1594" t="str">
            <v xml:space="preserve"> បន្លែ ផ្លែ​ឈើ </v>
          </cell>
        </row>
        <row r="1595">
          <cell r="A1595" t="str">
            <v>85044020</v>
          </cell>
          <cell r="B1595">
            <v>5</v>
          </cell>
          <cell r="C1595" t="str">
            <v>គ្រឿង​​អេឡិចត្រូនិក និងភាគបំណែក</v>
          </cell>
          <cell r="D1595" t="str">
            <v>EX</v>
          </cell>
          <cell r="F1595" t="str">
            <v>07099990</v>
          </cell>
          <cell r="G1595">
            <v>26</v>
          </cell>
          <cell r="H1595" t="str">
            <v xml:space="preserve"> បន្លែ ផ្លែ​ឈើ </v>
          </cell>
        </row>
        <row r="1596">
          <cell r="A1596" t="str">
            <v>85044030</v>
          </cell>
          <cell r="B1596">
            <v>5</v>
          </cell>
          <cell r="C1596" t="str">
            <v>គ្រឿង​​អេឡិចត្រូនិក និងភាគបំណែក</v>
          </cell>
          <cell r="D1596" t="str">
            <v>EX</v>
          </cell>
          <cell r="F1596" t="str">
            <v>07101000</v>
          </cell>
          <cell r="G1596">
            <v>26</v>
          </cell>
          <cell r="H1596" t="str">
            <v xml:space="preserve"> បន្លែ ផ្លែ​ឈើ </v>
          </cell>
        </row>
        <row r="1597">
          <cell r="A1597" t="str">
            <v>85044040</v>
          </cell>
          <cell r="B1597">
            <v>5</v>
          </cell>
          <cell r="C1597" t="str">
            <v>គ្រឿង​​អេឡិចត្រូនិក និងភាគបំណែក</v>
          </cell>
          <cell r="D1597" t="str">
            <v>EX</v>
          </cell>
          <cell r="F1597" t="str">
            <v>07102100</v>
          </cell>
          <cell r="G1597">
            <v>26</v>
          </cell>
          <cell r="H1597" t="str">
            <v xml:space="preserve"> បន្លែ ផ្លែ​ឈើ </v>
          </cell>
        </row>
        <row r="1598">
          <cell r="A1598" t="str">
            <v>85044090</v>
          </cell>
          <cell r="B1598">
            <v>5</v>
          </cell>
          <cell r="C1598" t="str">
            <v>គ្រឿង​​អេឡិចត្រូនិក និងភាគបំណែក</v>
          </cell>
          <cell r="D1598" t="str">
            <v>EX</v>
          </cell>
          <cell r="F1598" t="str">
            <v>07102200</v>
          </cell>
          <cell r="G1598">
            <v>26</v>
          </cell>
          <cell r="H1598" t="str">
            <v xml:space="preserve"> បន្លែ ផ្លែ​ឈើ </v>
          </cell>
        </row>
        <row r="1599">
          <cell r="A1599" t="str">
            <v>85045010</v>
          </cell>
          <cell r="B1599">
            <v>5</v>
          </cell>
          <cell r="C1599" t="str">
            <v>គ្រឿង​​អេឡិចត្រូនិក និងភាគបំណែក</v>
          </cell>
          <cell r="D1599" t="str">
            <v>EX</v>
          </cell>
          <cell r="F1599" t="str">
            <v>07102900</v>
          </cell>
          <cell r="G1599">
            <v>26</v>
          </cell>
          <cell r="H1599" t="str">
            <v xml:space="preserve"> បន្លែ ផ្លែ​ឈើ </v>
          </cell>
        </row>
        <row r="1600">
          <cell r="A1600" t="str">
            <v>85045020</v>
          </cell>
          <cell r="B1600">
            <v>5</v>
          </cell>
          <cell r="C1600" t="str">
            <v>គ្រឿង​​អេឡិចត្រូនិក និងភាគបំណែក</v>
          </cell>
          <cell r="D1600" t="str">
            <v>EX</v>
          </cell>
          <cell r="F1600" t="str">
            <v>07103000</v>
          </cell>
          <cell r="G1600">
            <v>26</v>
          </cell>
          <cell r="H1600" t="str">
            <v xml:space="preserve"> បន្លែ ផ្លែ​ឈើ </v>
          </cell>
        </row>
        <row r="1601">
          <cell r="A1601" t="str">
            <v>85045093</v>
          </cell>
          <cell r="B1601">
            <v>5</v>
          </cell>
          <cell r="C1601" t="str">
            <v>គ្រឿង​​អេឡិចត្រូនិក និងភាគបំណែក</v>
          </cell>
          <cell r="D1601" t="str">
            <v>EX</v>
          </cell>
          <cell r="F1601" t="str">
            <v>07104000</v>
          </cell>
          <cell r="G1601">
            <v>26</v>
          </cell>
          <cell r="H1601" t="str">
            <v xml:space="preserve"> បន្លែ ផ្លែ​ឈើ </v>
          </cell>
        </row>
        <row r="1602">
          <cell r="A1602" t="str">
            <v>85045094</v>
          </cell>
          <cell r="B1602">
            <v>5</v>
          </cell>
          <cell r="C1602" t="str">
            <v>គ្រឿង​​អេឡិចត្រូនិក និងភាគបំណែក</v>
          </cell>
          <cell r="D1602" t="str">
            <v>EX</v>
          </cell>
          <cell r="F1602" t="str">
            <v>07108000</v>
          </cell>
          <cell r="G1602">
            <v>26</v>
          </cell>
          <cell r="H1602" t="str">
            <v xml:space="preserve"> បន្លែ ផ្លែ​ឈើ </v>
          </cell>
        </row>
        <row r="1603">
          <cell r="A1603" t="str">
            <v>85045095</v>
          </cell>
          <cell r="B1603">
            <v>5</v>
          </cell>
          <cell r="C1603" t="str">
            <v>គ្រឿង​​អេឡិចត្រូនិក និងភាគបំណែក</v>
          </cell>
          <cell r="D1603" t="str">
            <v>EX</v>
          </cell>
          <cell r="F1603" t="str">
            <v>07109000</v>
          </cell>
          <cell r="G1603">
            <v>26</v>
          </cell>
          <cell r="H1603" t="str">
            <v xml:space="preserve"> បន្លែ ផ្លែ​ឈើ </v>
          </cell>
        </row>
        <row r="1604">
          <cell r="A1604" t="str">
            <v>85049010</v>
          </cell>
          <cell r="B1604">
            <v>5</v>
          </cell>
          <cell r="C1604" t="str">
            <v>គ្រឿង​​អេឡិចត្រូនិក និងភាគបំណែក</v>
          </cell>
          <cell r="D1604" t="str">
            <v>EX</v>
          </cell>
          <cell r="F1604" t="str">
            <v>07112010</v>
          </cell>
          <cell r="G1604">
            <v>26</v>
          </cell>
          <cell r="H1604" t="str">
            <v xml:space="preserve"> បន្លែ ផ្លែ​ឈើ </v>
          </cell>
        </row>
        <row r="1605">
          <cell r="A1605" t="str">
            <v>85049020</v>
          </cell>
          <cell r="B1605">
            <v>5</v>
          </cell>
          <cell r="C1605" t="str">
            <v>គ្រឿង​​អេឡិចត្រូនិក និងភាគបំណែក</v>
          </cell>
          <cell r="D1605" t="str">
            <v>EX</v>
          </cell>
          <cell r="F1605" t="str">
            <v>07112090</v>
          </cell>
          <cell r="G1605">
            <v>26</v>
          </cell>
          <cell r="H1605" t="str">
            <v xml:space="preserve"> បន្លែ ផ្លែ​ឈើ </v>
          </cell>
        </row>
        <row r="1606">
          <cell r="A1606" t="str">
            <v>85049031</v>
          </cell>
          <cell r="B1606">
            <v>5</v>
          </cell>
          <cell r="C1606" t="str">
            <v>គ្រឿង​​អេឡិចត្រូនិក និងភាគបំណែក</v>
          </cell>
          <cell r="D1606" t="str">
            <v>EX</v>
          </cell>
          <cell r="F1606" t="str">
            <v>07114010</v>
          </cell>
          <cell r="G1606">
            <v>26</v>
          </cell>
          <cell r="H1606" t="str">
            <v xml:space="preserve"> បន្លែ ផ្លែ​ឈើ </v>
          </cell>
        </row>
        <row r="1607">
          <cell r="A1607" t="str">
            <v>85049039</v>
          </cell>
          <cell r="B1607">
            <v>5</v>
          </cell>
          <cell r="C1607" t="str">
            <v>គ្រឿង​​អេឡិចត្រូនិក និងភាគបំណែក</v>
          </cell>
          <cell r="D1607" t="str">
            <v>EX</v>
          </cell>
          <cell r="F1607" t="str">
            <v>07114090</v>
          </cell>
          <cell r="G1607">
            <v>26</v>
          </cell>
          <cell r="H1607" t="str">
            <v xml:space="preserve"> បន្លែ ផ្លែ​ឈើ </v>
          </cell>
        </row>
        <row r="1608">
          <cell r="A1608" t="str">
            <v>85049041</v>
          </cell>
          <cell r="B1608">
            <v>5</v>
          </cell>
          <cell r="C1608" t="str">
            <v>គ្រឿង​​អេឡិចត្រូនិក និងភាគបំណែក</v>
          </cell>
          <cell r="D1608" t="str">
            <v>EX</v>
          </cell>
          <cell r="F1608" t="str">
            <v>07115110</v>
          </cell>
          <cell r="G1608">
            <v>26</v>
          </cell>
          <cell r="H1608" t="str">
            <v xml:space="preserve"> បន្លែ ផ្លែ​ឈើ </v>
          </cell>
        </row>
        <row r="1609">
          <cell r="A1609" t="str">
            <v>85049049</v>
          </cell>
          <cell r="B1609">
            <v>5</v>
          </cell>
          <cell r="C1609" t="str">
            <v>គ្រឿង​​អេឡិចត្រូនិក និងភាគបំណែក</v>
          </cell>
          <cell r="D1609" t="str">
            <v>EX</v>
          </cell>
          <cell r="F1609" t="str">
            <v>07115190</v>
          </cell>
          <cell r="G1609">
            <v>26</v>
          </cell>
          <cell r="H1609" t="str">
            <v xml:space="preserve"> បន្លែ ផ្លែ​ឈើ </v>
          </cell>
        </row>
        <row r="1610">
          <cell r="A1610" t="str">
            <v>85049090</v>
          </cell>
          <cell r="B1610">
            <v>5</v>
          </cell>
          <cell r="C1610" t="str">
            <v>គ្រឿង​​អេឡិចត្រូនិក និងភាគបំណែក</v>
          </cell>
          <cell r="D1610" t="str">
            <v>EX</v>
          </cell>
          <cell r="F1610" t="str">
            <v>07115910</v>
          </cell>
          <cell r="G1610">
            <v>26</v>
          </cell>
          <cell r="H1610" t="str">
            <v xml:space="preserve"> បន្លែ ផ្លែ​ឈើ </v>
          </cell>
        </row>
        <row r="1611">
          <cell r="A1611" t="str">
            <v>85081100</v>
          </cell>
          <cell r="B1611">
            <v>5</v>
          </cell>
          <cell r="C1611" t="str">
            <v>គ្រឿង​​អេឡិចត្រូនិក និងភាគបំណែក</v>
          </cell>
          <cell r="D1611" t="str">
            <v>EX</v>
          </cell>
          <cell r="F1611" t="str">
            <v>07115990</v>
          </cell>
          <cell r="G1611">
            <v>26</v>
          </cell>
          <cell r="H1611" t="str">
            <v xml:space="preserve"> បន្លែ ផ្លែ​ឈើ </v>
          </cell>
        </row>
        <row r="1612">
          <cell r="A1612" t="str">
            <v>85081910</v>
          </cell>
          <cell r="B1612">
            <v>5</v>
          </cell>
          <cell r="C1612" t="str">
            <v>គ្រឿង​​អេឡិចត្រូនិក និងភាគបំណែក</v>
          </cell>
          <cell r="D1612" t="str">
            <v>EX</v>
          </cell>
          <cell r="F1612" t="str">
            <v>07119010</v>
          </cell>
          <cell r="G1612">
            <v>26</v>
          </cell>
          <cell r="H1612" t="str">
            <v xml:space="preserve"> បន្លែ ផ្លែ​ឈើ </v>
          </cell>
        </row>
        <row r="1613">
          <cell r="A1613" t="str">
            <v>85081990</v>
          </cell>
          <cell r="B1613">
            <v>5</v>
          </cell>
          <cell r="C1613" t="str">
            <v>គ្រឿង​​អេឡិចត្រូនិក និងភាគបំណែក</v>
          </cell>
          <cell r="D1613" t="str">
            <v>EX</v>
          </cell>
          <cell r="F1613" t="str">
            <v>07119020</v>
          </cell>
          <cell r="G1613">
            <v>26</v>
          </cell>
          <cell r="H1613" t="str">
            <v xml:space="preserve"> បន្លែ ផ្លែ​ឈើ </v>
          </cell>
        </row>
        <row r="1614">
          <cell r="A1614" t="str">
            <v>85086000</v>
          </cell>
          <cell r="B1614">
            <v>5</v>
          </cell>
          <cell r="C1614" t="str">
            <v>គ្រឿង​​អេឡិចត្រូនិក និងភាគបំណែក</v>
          </cell>
          <cell r="D1614" t="str">
            <v>EX</v>
          </cell>
          <cell r="F1614" t="str">
            <v>07119030</v>
          </cell>
          <cell r="G1614">
            <v>26</v>
          </cell>
          <cell r="H1614" t="str">
            <v xml:space="preserve"> បន្លែ ផ្លែ​ឈើ </v>
          </cell>
        </row>
        <row r="1615">
          <cell r="A1615" t="str">
            <v>85087010</v>
          </cell>
          <cell r="B1615">
            <v>5</v>
          </cell>
          <cell r="C1615" t="str">
            <v>គ្រឿង​​អេឡិចត្រូនិក និងភាគបំណែក</v>
          </cell>
          <cell r="D1615" t="str">
            <v>EX</v>
          </cell>
          <cell r="F1615" t="str">
            <v>07119040</v>
          </cell>
          <cell r="G1615">
            <v>26</v>
          </cell>
          <cell r="H1615" t="str">
            <v xml:space="preserve"> បន្លែ ផ្លែ​ឈើ </v>
          </cell>
        </row>
        <row r="1616">
          <cell r="A1616" t="str">
            <v>85087090</v>
          </cell>
          <cell r="B1616">
            <v>5</v>
          </cell>
          <cell r="C1616" t="str">
            <v>គ្រឿង​​អេឡិចត្រូនិក និងភាគបំណែក</v>
          </cell>
          <cell r="D1616" t="str">
            <v>EX</v>
          </cell>
          <cell r="F1616" t="str">
            <v>07119050</v>
          </cell>
          <cell r="G1616">
            <v>26</v>
          </cell>
          <cell r="H1616" t="str">
            <v xml:space="preserve"> បន្លែ ផ្លែ​ឈើ </v>
          </cell>
        </row>
        <row r="1617">
          <cell r="A1617" t="str">
            <v>85094000</v>
          </cell>
          <cell r="B1617">
            <v>5</v>
          </cell>
          <cell r="C1617" t="str">
            <v>គ្រឿង​​អេឡិចត្រូនិក និងភាគបំណែក</v>
          </cell>
          <cell r="D1617" t="str">
            <v>EX</v>
          </cell>
          <cell r="F1617" t="str">
            <v>07119060</v>
          </cell>
          <cell r="G1617">
            <v>26</v>
          </cell>
          <cell r="H1617" t="str">
            <v xml:space="preserve"> បន្លែ ផ្លែ​ឈើ </v>
          </cell>
        </row>
        <row r="1618">
          <cell r="A1618" t="str">
            <v>85098010</v>
          </cell>
          <cell r="B1618">
            <v>5</v>
          </cell>
          <cell r="C1618" t="str">
            <v>គ្រឿង​​អេឡិចត្រូនិក និងភាគបំណែក</v>
          </cell>
          <cell r="D1618" t="str">
            <v>EX</v>
          </cell>
          <cell r="F1618" t="str">
            <v>07119090</v>
          </cell>
          <cell r="G1618">
            <v>26</v>
          </cell>
          <cell r="H1618" t="str">
            <v xml:space="preserve"> បន្លែ ផ្លែ​ឈើ </v>
          </cell>
        </row>
        <row r="1619">
          <cell r="A1619" t="str">
            <v>85098020</v>
          </cell>
          <cell r="B1619">
            <v>5</v>
          </cell>
          <cell r="C1619" t="str">
            <v>គ្រឿង​​អេឡិចត្រូនិក និងភាគបំណែក</v>
          </cell>
          <cell r="D1619" t="str">
            <v>EX</v>
          </cell>
          <cell r="F1619" t="str">
            <v>07122000</v>
          </cell>
          <cell r="G1619">
            <v>26</v>
          </cell>
          <cell r="H1619" t="str">
            <v xml:space="preserve"> បន្លែ ផ្លែ​ឈើ </v>
          </cell>
        </row>
        <row r="1620">
          <cell r="A1620" t="str">
            <v>85098090</v>
          </cell>
          <cell r="B1620">
            <v>5</v>
          </cell>
          <cell r="C1620" t="str">
            <v>គ្រឿង​​អេឡិចត្រូនិក និងភាគបំណែក</v>
          </cell>
          <cell r="D1620" t="str">
            <v>EX</v>
          </cell>
          <cell r="F1620" t="str">
            <v>07123100</v>
          </cell>
          <cell r="G1620">
            <v>26</v>
          </cell>
          <cell r="H1620" t="str">
            <v xml:space="preserve"> បន្លែ ផ្លែ​ឈើ </v>
          </cell>
        </row>
        <row r="1621">
          <cell r="A1621" t="str">
            <v>85099010</v>
          </cell>
          <cell r="B1621">
            <v>5</v>
          </cell>
          <cell r="C1621" t="str">
            <v>គ្រឿង​​អេឡិចត្រូនិក និងភាគបំណែក</v>
          </cell>
          <cell r="D1621" t="str">
            <v>EX</v>
          </cell>
          <cell r="F1621" t="str">
            <v>07123200</v>
          </cell>
          <cell r="G1621">
            <v>26</v>
          </cell>
          <cell r="H1621" t="str">
            <v xml:space="preserve"> បន្លែ ផ្លែ​ឈើ </v>
          </cell>
        </row>
        <row r="1622">
          <cell r="A1622" t="str">
            <v>85099090</v>
          </cell>
          <cell r="B1622">
            <v>5</v>
          </cell>
          <cell r="C1622" t="str">
            <v>គ្រឿង​​អេឡិចត្រូនិក និងភាគបំណែក</v>
          </cell>
          <cell r="D1622" t="str">
            <v>EX</v>
          </cell>
          <cell r="F1622" t="str">
            <v>07123300</v>
          </cell>
          <cell r="G1622">
            <v>26</v>
          </cell>
          <cell r="H1622" t="str">
            <v xml:space="preserve"> បន្លែ ផ្លែ​ឈើ </v>
          </cell>
        </row>
        <row r="1623">
          <cell r="A1623" t="str">
            <v>85101000</v>
          </cell>
          <cell r="B1623">
            <v>5</v>
          </cell>
          <cell r="C1623" t="str">
            <v>គ្រឿង​​អេឡិចត្រូនិក និងភាគបំណែក</v>
          </cell>
          <cell r="D1623" t="str">
            <v>EX</v>
          </cell>
          <cell r="F1623" t="str">
            <v>07123400</v>
          </cell>
          <cell r="G1623">
            <v>26</v>
          </cell>
          <cell r="H1623" t="str">
            <v xml:space="preserve"> បន្លែ ផ្លែ​ឈើ </v>
          </cell>
        </row>
        <row r="1624">
          <cell r="A1624" t="str">
            <v>85102000</v>
          </cell>
          <cell r="B1624">
            <v>5</v>
          </cell>
          <cell r="C1624" t="str">
            <v>គ្រឿង​​អេឡិចត្រូនិក និងភាគបំណែក</v>
          </cell>
          <cell r="D1624" t="str">
            <v>EX</v>
          </cell>
          <cell r="F1624" t="str">
            <v>07123910</v>
          </cell>
          <cell r="G1624">
            <v>26</v>
          </cell>
          <cell r="H1624" t="str">
            <v xml:space="preserve"> បន្លែ ផ្លែ​ឈើ </v>
          </cell>
        </row>
        <row r="1625">
          <cell r="A1625" t="str">
            <v>85103000</v>
          </cell>
          <cell r="B1625">
            <v>5</v>
          </cell>
          <cell r="C1625" t="str">
            <v>គ្រឿង​​អេឡិចត្រូនិក និងភាគបំណែក</v>
          </cell>
          <cell r="D1625" t="str">
            <v>EX</v>
          </cell>
          <cell r="F1625" t="str">
            <v>07123990</v>
          </cell>
          <cell r="G1625">
            <v>26</v>
          </cell>
          <cell r="H1625" t="str">
            <v xml:space="preserve"> បន្លែ ផ្លែ​ឈើ </v>
          </cell>
        </row>
        <row r="1626">
          <cell r="A1626" t="str">
            <v>85109000</v>
          </cell>
          <cell r="B1626">
            <v>5</v>
          </cell>
          <cell r="C1626" t="str">
            <v>គ្រឿង​​អេឡិចត្រូនិក និងភាគបំណែក</v>
          </cell>
          <cell r="D1626" t="str">
            <v>EX</v>
          </cell>
          <cell r="F1626" t="str">
            <v>07129010</v>
          </cell>
          <cell r="G1626">
            <v>26</v>
          </cell>
          <cell r="H1626" t="str">
            <v xml:space="preserve"> បន្លែ ផ្លែ​ឈើ </v>
          </cell>
        </row>
        <row r="1627">
          <cell r="A1627" t="str">
            <v>85131030</v>
          </cell>
          <cell r="B1627">
            <v>5</v>
          </cell>
          <cell r="C1627" t="str">
            <v>គ្រឿង​​អេឡិចត្រូនិក និងភាគបំណែក</v>
          </cell>
          <cell r="D1627" t="str">
            <v>EX</v>
          </cell>
          <cell r="F1627" t="str">
            <v>07129020</v>
          </cell>
          <cell r="G1627">
            <v>26</v>
          </cell>
          <cell r="H1627" t="str">
            <v xml:space="preserve"> បន្លែ ផ្លែ​ឈើ </v>
          </cell>
        </row>
        <row r="1628">
          <cell r="A1628" t="str">
            <v>85131090</v>
          </cell>
          <cell r="B1628">
            <v>5</v>
          </cell>
          <cell r="C1628" t="str">
            <v>គ្រឿង​​អេឡិចត្រូនិក និងភាគបំណែក</v>
          </cell>
          <cell r="D1628" t="str">
            <v>EX</v>
          </cell>
          <cell r="F1628" t="str">
            <v>07129090</v>
          </cell>
          <cell r="G1628">
            <v>26</v>
          </cell>
          <cell r="H1628" t="str">
            <v xml:space="preserve"> បន្លែ ផ្លែ​ឈើ </v>
          </cell>
        </row>
        <row r="1629">
          <cell r="A1629" t="str">
            <v>85139010</v>
          </cell>
          <cell r="B1629">
            <v>5</v>
          </cell>
          <cell r="C1629" t="str">
            <v>គ្រឿង​​អេឡិចត្រូនិក និងភាគបំណែក</v>
          </cell>
          <cell r="D1629" t="str">
            <v>EX</v>
          </cell>
          <cell r="F1629" t="str">
            <v>07131010</v>
          </cell>
          <cell r="G1629">
            <v>26</v>
          </cell>
          <cell r="H1629" t="str">
            <v xml:space="preserve"> បន្លែ ផ្លែ​ឈើ </v>
          </cell>
        </row>
        <row r="1630">
          <cell r="A1630" t="str">
            <v>85139030</v>
          </cell>
          <cell r="B1630">
            <v>5</v>
          </cell>
          <cell r="C1630" t="str">
            <v>គ្រឿង​​អេឡិចត្រូនិក និងភាគបំណែក</v>
          </cell>
          <cell r="D1630" t="str">
            <v>EX</v>
          </cell>
          <cell r="F1630" t="str">
            <v>07131090</v>
          </cell>
          <cell r="G1630">
            <v>26</v>
          </cell>
          <cell r="H1630" t="str">
            <v xml:space="preserve"> បន្លែ ផ្លែ​ឈើ </v>
          </cell>
        </row>
        <row r="1631">
          <cell r="A1631" t="str">
            <v>85139090</v>
          </cell>
          <cell r="B1631">
            <v>5</v>
          </cell>
          <cell r="C1631" t="str">
            <v>គ្រឿង​​អេឡិចត្រូនិក និងភាគបំណែក</v>
          </cell>
          <cell r="D1631" t="str">
            <v>EX</v>
          </cell>
          <cell r="F1631" t="str">
            <v>07132010</v>
          </cell>
          <cell r="G1631">
            <v>26</v>
          </cell>
          <cell r="H1631" t="str">
            <v xml:space="preserve"> បន្លែ ផ្លែ​ឈើ </v>
          </cell>
        </row>
        <row r="1632">
          <cell r="A1632" t="str">
            <v>85161011</v>
          </cell>
          <cell r="B1632">
            <v>5</v>
          </cell>
          <cell r="C1632" t="str">
            <v>គ្រឿង​​អេឡិចត្រូនិក និងភាគបំណែក</v>
          </cell>
          <cell r="D1632" t="str">
            <v>EX</v>
          </cell>
          <cell r="F1632" t="str">
            <v>07132090</v>
          </cell>
          <cell r="G1632">
            <v>26</v>
          </cell>
          <cell r="H1632" t="str">
            <v xml:space="preserve"> បន្លែ ផ្លែ​ឈើ </v>
          </cell>
        </row>
        <row r="1633">
          <cell r="A1633" t="str">
            <v>85161019</v>
          </cell>
          <cell r="B1633">
            <v>5</v>
          </cell>
          <cell r="C1633" t="str">
            <v>គ្រឿង​​អេឡិចត្រូនិក និងភាគបំណែក</v>
          </cell>
          <cell r="D1633" t="str">
            <v>EX</v>
          </cell>
          <cell r="F1633" t="str">
            <v>07133110</v>
          </cell>
          <cell r="G1633">
            <v>26</v>
          </cell>
          <cell r="H1633" t="str">
            <v xml:space="preserve"> បន្លែ ផ្លែ​ឈើ </v>
          </cell>
        </row>
        <row r="1634">
          <cell r="A1634" t="str">
            <v>85161030</v>
          </cell>
          <cell r="B1634">
            <v>5</v>
          </cell>
          <cell r="C1634" t="str">
            <v>គ្រឿង​​អេឡិចត្រូនិក និងភាគបំណែក</v>
          </cell>
          <cell r="D1634" t="str">
            <v>EX</v>
          </cell>
          <cell r="F1634" t="str">
            <v>07133190</v>
          </cell>
          <cell r="G1634">
            <v>26</v>
          </cell>
          <cell r="H1634" t="str">
            <v xml:space="preserve"> បន្លែ ផ្លែ​ឈើ </v>
          </cell>
        </row>
        <row r="1635">
          <cell r="A1635" t="str">
            <v>85162100</v>
          </cell>
          <cell r="B1635">
            <v>5</v>
          </cell>
          <cell r="C1635" t="str">
            <v>គ្រឿង​​អេឡិចត្រូនិក និងភាគបំណែក</v>
          </cell>
          <cell r="D1635" t="str">
            <v>EX</v>
          </cell>
          <cell r="F1635" t="str">
            <v>07133210</v>
          </cell>
          <cell r="G1635">
            <v>26</v>
          </cell>
          <cell r="H1635" t="str">
            <v xml:space="preserve"> បន្លែ ផ្លែ​ឈើ </v>
          </cell>
        </row>
        <row r="1636">
          <cell r="A1636" t="str">
            <v>85162900</v>
          </cell>
          <cell r="B1636">
            <v>5</v>
          </cell>
          <cell r="C1636" t="str">
            <v>គ្រឿង​​អេឡិចត្រូនិក និងភាគបំណែក</v>
          </cell>
          <cell r="D1636" t="str">
            <v>EX</v>
          </cell>
          <cell r="F1636" t="str">
            <v>07133290</v>
          </cell>
          <cell r="G1636">
            <v>26</v>
          </cell>
          <cell r="H1636" t="str">
            <v xml:space="preserve"> បន្លែ ផ្លែ​ឈើ </v>
          </cell>
        </row>
        <row r="1637">
          <cell r="A1637" t="str">
            <v>85163100</v>
          </cell>
          <cell r="B1637">
            <v>5</v>
          </cell>
          <cell r="C1637" t="str">
            <v>គ្រឿង​​អេឡិចត្រូនិក និងភាគបំណែក</v>
          </cell>
          <cell r="D1637" t="str">
            <v>EX</v>
          </cell>
          <cell r="F1637" t="str">
            <v>07133310</v>
          </cell>
          <cell r="G1637">
            <v>26</v>
          </cell>
          <cell r="H1637" t="str">
            <v xml:space="preserve"> បន្លែ ផ្លែ​ឈើ </v>
          </cell>
        </row>
        <row r="1638">
          <cell r="A1638" t="str">
            <v>85163200</v>
          </cell>
          <cell r="B1638">
            <v>5</v>
          </cell>
          <cell r="C1638" t="str">
            <v>គ្រឿង​​អេឡិចត្រូនិក និងភាគបំណែក</v>
          </cell>
          <cell r="D1638" t="str">
            <v>EX</v>
          </cell>
          <cell r="F1638" t="str">
            <v>07133390</v>
          </cell>
          <cell r="G1638">
            <v>26</v>
          </cell>
          <cell r="H1638" t="str">
            <v xml:space="preserve"> បន្លែ ផ្លែ​ឈើ </v>
          </cell>
        </row>
        <row r="1639">
          <cell r="A1639" t="str">
            <v>85163300</v>
          </cell>
          <cell r="B1639">
            <v>5</v>
          </cell>
          <cell r="C1639" t="str">
            <v>គ្រឿង​​អេឡិចត្រូនិក និងភាគបំណែក</v>
          </cell>
          <cell r="D1639" t="str">
            <v>EX</v>
          </cell>
          <cell r="F1639" t="str">
            <v>07133410</v>
          </cell>
          <cell r="G1639">
            <v>26</v>
          </cell>
          <cell r="H1639" t="str">
            <v xml:space="preserve"> បន្លែ ផ្លែ​ឈើ </v>
          </cell>
        </row>
        <row r="1640">
          <cell r="A1640" t="str">
            <v>85164010</v>
          </cell>
          <cell r="B1640">
            <v>5</v>
          </cell>
          <cell r="C1640" t="str">
            <v>គ្រឿង​​អេឡិចត្រូនិក និងភាគបំណែក</v>
          </cell>
          <cell r="D1640" t="str">
            <v>EX</v>
          </cell>
          <cell r="F1640" t="str">
            <v>07133490</v>
          </cell>
          <cell r="G1640">
            <v>26</v>
          </cell>
          <cell r="H1640" t="str">
            <v xml:space="preserve"> បន្លែ ផ្លែ​ឈើ </v>
          </cell>
        </row>
        <row r="1641">
          <cell r="A1641" t="str">
            <v>85164090</v>
          </cell>
          <cell r="B1641">
            <v>5</v>
          </cell>
          <cell r="C1641" t="str">
            <v>គ្រឿង​​អេឡិចត្រូនិក និងភាគបំណែក</v>
          </cell>
          <cell r="D1641" t="str">
            <v>EX</v>
          </cell>
          <cell r="F1641" t="str">
            <v>07133510</v>
          </cell>
          <cell r="G1641">
            <v>26</v>
          </cell>
          <cell r="H1641" t="str">
            <v xml:space="preserve"> បន្លែ ផ្លែ​ឈើ </v>
          </cell>
        </row>
        <row r="1642">
          <cell r="A1642" t="str">
            <v>85165000</v>
          </cell>
          <cell r="B1642">
            <v>5</v>
          </cell>
          <cell r="C1642" t="str">
            <v>គ្រឿង​​អេឡិចត្រូនិក និងភាគបំណែក</v>
          </cell>
          <cell r="D1642" t="str">
            <v>EX</v>
          </cell>
          <cell r="F1642" t="str">
            <v>07133590</v>
          </cell>
          <cell r="G1642">
            <v>26</v>
          </cell>
          <cell r="H1642" t="str">
            <v xml:space="preserve"> បន្លែ ផ្លែ​ឈើ </v>
          </cell>
        </row>
        <row r="1643">
          <cell r="A1643" t="str">
            <v>85166010</v>
          </cell>
          <cell r="B1643">
            <v>5</v>
          </cell>
          <cell r="C1643" t="str">
            <v>គ្រឿង​​អេឡិចត្រូនិក និងភាគបំណែក</v>
          </cell>
          <cell r="D1643" t="str">
            <v>EX</v>
          </cell>
          <cell r="F1643" t="str">
            <v>07133910</v>
          </cell>
          <cell r="G1643">
            <v>26</v>
          </cell>
          <cell r="H1643" t="str">
            <v xml:space="preserve"> បន្លែ ផ្លែ​ឈើ </v>
          </cell>
        </row>
        <row r="1644">
          <cell r="A1644" t="str">
            <v>85166090</v>
          </cell>
          <cell r="B1644">
            <v>5</v>
          </cell>
          <cell r="C1644" t="str">
            <v>គ្រឿង​​អេឡិចត្រូនិក និងភាគបំណែក</v>
          </cell>
          <cell r="D1644" t="str">
            <v>EX</v>
          </cell>
          <cell r="F1644" t="str">
            <v>07133990</v>
          </cell>
          <cell r="G1644">
            <v>26</v>
          </cell>
          <cell r="H1644" t="str">
            <v xml:space="preserve"> បន្លែ ផ្លែ​ឈើ </v>
          </cell>
        </row>
        <row r="1645">
          <cell r="A1645" t="str">
            <v>85167100</v>
          </cell>
          <cell r="B1645">
            <v>5</v>
          </cell>
          <cell r="C1645" t="str">
            <v>គ្រឿង​​អេឡិចត្រូនិក និងភាគបំណែក</v>
          </cell>
          <cell r="D1645" t="str">
            <v>EX</v>
          </cell>
          <cell r="F1645" t="str">
            <v>07134010</v>
          </cell>
          <cell r="G1645">
            <v>26</v>
          </cell>
          <cell r="H1645" t="str">
            <v xml:space="preserve"> បន្លែ ផ្លែ​ឈើ </v>
          </cell>
        </row>
        <row r="1646">
          <cell r="A1646" t="str">
            <v>85167200</v>
          </cell>
          <cell r="B1646">
            <v>5</v>
          </cell>
          <cell r="C1646" t="str">
            <v>គ្រឿង​​អេឡិចត្រូនិក និងភាគបំណែក</v>
          </cell>
          <cell r="D1646" t="str">
            <v>EX</v>
          </cell>
          <cell r="F1646" t="str">
            <v>07134090</v>
          </cell>
          <cell r="G1646">
            <v>26</v>
          </cell>
          <cell r="H1646" t="str">
            <v xml:space="preserve"> បន្លែ ផ្លែ​ឈើ </v>
          </cell>
        </row>
        <row r="1647">
          <cell r="A1647" t="str">
            <v>85167910</v>
          </cell>
          <cell r="B1647">
            <v>5</v>
          </cell>
          <cell r="C1647" t="str">
            <v>គ្រឿង​​អេឡិចត្រូនិក និងភាគបំណែក</v>
          </cell>
          <cell r="D1647" t="str">
            <v>EX</v>
          </cell>
          <cell r="F1647" t="str">
            <v>07135010</v>
          </cell>
          <cell r="G1647">
            <v>26</v>
          </cell>
          <cell r="H1647" t="str">
            <v xml:space="preserve"> បន្លែ ផ្លែ​ឈើ </v>
          </cell>
        </row>
        <row r="1648">
          <cell r="A1648" t="str">
            <v>85167990</v>
          </cell>
          <cell r="B1648">
            <v>5</v>
          </cell>
          <cell r="C1648" t="str">
            <v>គ្រឿង​​អេឡិចត្រូនិក និងភាគបំណែក</v>
          </cell>
          <cell r="D1648" t="str">
            <v>EX</v>
          </cell>
          <cell r="F1648" t="str">
            <v>07135090</v>
          </cell>
          <cell r="G1648">
            <v>26</v>
          </cell>
          <cell r="H1648" t="str">
            <v xml:space="preserve"> បន្លែ ផ្លែ​ឈើ </v>
          </cell>
        </row>
        <row r="1649">
          <cell r="A1649" t="str">
            <v>85168010</v>
          </cell>
          <cell r="B1649">
            <v>5</v>
          </cell>
          <cell r="C1649" t="str">
            <v>គ្រឿង​​អេឡិចត្រូនិក និងភាគបំណែក</v>
          </cell>
          <cell r="D1649" t="str">
            <v>EX</v>
          </cell>
          <cell r="F1649" t="str">
            <v>07136010</v>
          </cell>
          <cell r="G1649">
            <v>26</v>
          </cell>
          <cell r="H1649" t="str">
            <v xml:space="preserve"> បន្លែ ផ្លែ​ឈើ </v>
          </cell>
        </row>
        <row r="1650">
          <cell r="A1650" t="str">
            <v>85168030</v>
          </cell>
          <cell r="B1650">
            <v>5</v>
          </cell>
          <cell r="C1650" t="str">
            <v>គ្រឿង​​អេឡិចត្រូនិក និងភាគបំណែក</v>
          </cell>
          <cell r="D1650" t="str">
            <v>EX</v>
          </cell>
          <cell r="F1650" t="str">
            <v>07136090</v>
          </cell>
          <cell r="G1650">
            <v>26</v>
          </cell>
          <cell r="H1650" t="str">
            <v xml:space="preserve"> បន្លែ ផ្លែ​ឈើ </v>
          </cell>
        </row>
        <row r="1651">
          <cell r="A1651" t="str">
            <v>85168090</v>
          </cell>
          <cell r="B1651">
            <v>5</v>
          </cell>
          <cell r="C1651" t="str">
            <v>គ្រឿង​​អេឡិចត្រូនិក និងភាគបំណែក</v>
          </cell>
          <cell r="D1651" t="str">
            <v>EX</v>
          </cell>
          <cell r="F1651" t="str">
            <v>07139010</v>
          </cell>
          <cell r="G1651">
            <v>26</v>
          </cell>
          <cell r="H1651" t="str">
            <v xml:space="preserve"> បន្លែ ផ្លែ​ឈើ </v>
          </cell>
        </row>
        <row r="1652">
          <cell r="A1652" t="str">
            <v>85169021</v>
          </cell>
          <cell r="B1652">
            <v>5</v>
          </cell>
          <cell r="C1652" t="str">
            <v>គ្រឿង​​អេឡិចត្រូនិក និងភាគបំណែក</v>
          </cell>
          <cell r="D1652" t="str">
            <v>EX</v>
          </cell>
          <cell r="F1652" t="str">
            <v>07139090</v>
          </cell>
          <cell r="G1652">
            <v>26</v>
          </cell>
          <cell r="H1652" t="str">
            <v xml:space="preserve"> បន្លែ ផ្លែ​ឈើ </v>
          </cell>
        </row>
        <row r="1653">
          <cell r="A1653" t="str">
            <v>85169029</v>
          </cell>
          <cell r="B1653">
            <v>5</v>
          </cell>
          <cell r="C1653" t="str">
            <v>គ្រឿង​​អេឡិចត្រូនិក និងភាគបំណែក</v>
          </cell>
          <cell r="D1653" t="str">
            <v>EX</v>
          </cell>
          <cell r="F1653" t="str">
            <v>07141011</v>
          </cell>
          <cell r="G1653">
            <v>26</v>
          </cell>
          <cell r="H1653" t="str">
            <v xml:space="preserve"> បន្លែ ផ្លែ​ឈើ </v>
          </cell>
        </row>
        <row r="1654">
          <cell r="A1654" t="str">
            <v>85169030</v>
          </cell>
          <cell r="B1654">
            <v>5</v>
          </cell>
          <cell r="C1654" t="str">
            <v>គ្រឿង​​អេឡិចត្រូនិក និងភាគបំណែក</v>
          </cell>
          <cell r="D1654" t="str">
            <v>EX</v>
          </cell>
          <cell r="F1654" t="str">
            <v>07141019</v>
          </cell>
          <cell r="G1654">
            <v>26</v>
          </cell>
          <cell r="H1654" t="str">
            <v xml:space="preserve"> បន្លែ ផ្លែ​ឈើ </v>
          </cell>
        </row>
        <row r="1655">
          <cell r="A1655" t="str">
            <v>85169040</v>
          </cell>
          <cell r="B1655">
            <v>5</v>
          </cell>
          <cell r="C1655" t="str">
            <v>គ្រឿង​​អេឡិចត្រូនិក និងភាគបំណែក</v>
          </cell>
          <cell r="D1655" t="str">
            <v>EX</v>
          </cell>
          <cell r="F1655" t="str">
            <v>07141091</v>
          </cell>
          <cell r="G1655">
            <v>26</v>
          </cell>
          <cell r="H1655" t="str">
            <v xml:space="preserve"> បន្លែ ផ្លែ​ឈើ </v>
          </cell>
        </row>
        <row r="1656">
          <cell r="A1656" t="str">
            <v>85169090</v>
          </cell>
          <cell r="B1656">
            <v>5</v>
          </cell>
          <cell r="C1656" t="str">
            <v>គ្រឿង​​អេឡិចត្រូនិក និងភាគបំណែក</v>
          </cell>
          <cell r="D1656" t="str">
            <v>EX</v>
          </cell>
          <cell r="F1656" t="str">
            <v>07141099</v>
          </cell>
          <cell r="G1656">
            <v>26</v>
          </cell>
          <cell r="H1656" t="str">
            <v xml:space="preserve"> បន្លែ ផ្លែ​ឈើ </v>
          </cell>
        </row>
        <row r="1657">
          <cell r="A1657" t="str">
            <v>85171100</v>
          </cell>
          <cell r="B1657">
            <v>5</v>
          </cell>
          <cell r="C1657" t="str">
            <v>គ្រឿង​​អេឡិចត្រូនិក និងភាគបំណែក</v>
          </cell>
          <cell r="D1657" t="str">
            <v>EX</v>
          </cell>
          <cell r="F1657" t="str">
            <v>07142010</v>
          </cell>
          <cell r="G1657">
            <v>26</v>
          </cell>
          <cell r="H1657" t="str">
            <v xml:space="preserve"> បន្លែ ផ្លែ​ឈើ </v>
          </cell>
        </row>
        <row r="1658">
          <cell r="A1658" t="str">
            <v>85171300</v>
          </cell>
          <cell r="B1658">
            <v>5</v>
          </cell>
          <cell r="C1658" t="str">
            <v>គ្រឿង​​អេឡិចត្រូនិក និងភាគបំណែក</v>
          </cell>
          <cell r="D1658" t="str">
            <v>EX</v>
          </cell>
          <cell r="F1658" t="str">
            <v>07142090</v>
          </cell>
          <cell r="G1658">
            <v>26</v>
          </cell>
          <cell r="H1658" t="str">
            <v xml:space="preserve"> បន្លែ ផ្លែ​ឈើ </v>
          </cell>
        </row>
        <row r="1659">
          <cell r="A1659" t="str">
            <v>85171400</v>
          </cell>
          <cell r="B1659">
            <v>5</v>
          </cell>
          <cell r="C1659" t="str">
            <v>គ្រឿង​​អេឡិចត្រូនិក និងភាគបំណែក</v>
          </cell>
          <cell r="D1659" t="str">
            <v>EX</v>
          </cell>
          <cell r="F1659" t="str">
            <v>07143010</v>
          </cell>
          <cell r="G1659">
            <v>26</v>
          </cell>
          <cell r="H1659" t="str">
            <v xml:space="preserve"> បន្លែ ផ្លែ​ឈើ </v>
          </cell>
        </row>
        <row r="1660">
          <cell r="A1660" t="str">
            <v>85171800</v>
          </cell>
          <cell r="B1660">
            <v>5</v>
          </cell>
          <cell r="C1660" t="str">
            <v>គ្រឿង​​អេឡិចត្រូនិក និងភាគបំណែក</v>
          </cell>
          <cell r="D1660" t="str">
            <v>EX</v>
          </cell>
          <cell r="F1660" t="str">
            <v>07143090</v>
          </cell>
          <cell r="G1660">
            <v>26</v>
          </cell>
          <cell r="H1660" t="str">
            <v xml:space="preserve"> បន្លែ ផ្លែ​ឈើ </v>
          </cell>
        </row>
        <row r="1661">
          <cell r="A1661" t="str">
            <v>85176100</v>
          </cell>
          <cell r="B1661">
            <v>5</v>
          </cell>
          <cell r="C1661" t="str">
            <v>គ្រឿង​​អេឡិចត្រូនិក និងភាគបំណែក</v>
          </cell>
          <cell r="D1661" t="str">
            <v>EX</v>
          </cell>
          <cell r="F1661" t="str">
            <v>07144010</v>
          </cell>
          <cell r="G1661">
            <v>26</v>
          </cell>
          <cell r="H1661" t="str">
            <v xml:space="preserve"> បន្លែ ផ្លែ​ឈើ </v>
          </cell>
        </row>
        <row r="1662">
          <cell r="A1662" t="str">
            <v>85176210</v>
          </cell>
          <cell r="B1662">
            <v>5</v>
          </cell>
          <cell r="C1662" t="str">
            <v>គ្រឿង​​អេឡិចត្រូនិក និងភាគបំណែក</v>
          </cell>
          <cell r="D1662" t="str">
            <v>EX</v>
          </cell>
          <cell r="F1662" t="str">
            <v>07144090</v>
          </cell>
          <cell r="G1662">
            <v>26</v>
          </cell>
          <cell r="H1662" t="str">
            <v xml:space="preserve"> បន្លែ ផ្លែ​ឈើ </v>
          </cell>
        </row>
        <row r="1663">
          <cell r="A1663" t="str">
            <v>85176230</v>
          </cell>
          <cell r="B1663">
            <v>5</v>
          </cell>
          <cell r="C1663" t="str">
            <v>គ្រឿង​​អេឡិចត្រូនិក និងភាគបំណែក</v>
          </cell>
          <cell r="D1663" t="str">
            <v>EX</v>
          </cell>
          <cell r="F1663" t="str">
            <v>07145010</v>
          </cell>
          <cell r="G1663">
            <v>26</v>
          </cell>
          <cell r="H1663" t="str">
            <v xml:space="preserve"> បន្លែ ផ្លែ​ឈើ </v>
          </cell>
        </row>
        <row r="1664">
          <cell r="A1664" t="str">
            <v>85176241</v>
          </cell>
          <cell r="B1664">
            <v>5</v>
          </cell>
          <cell r="C1664" t="str">
            <v>គ្រឿង​​អេឡិចត្រូនិក និងភាគបំណែក</v>
          </cell>
          <cell r="D1664" t="str">
            <v>EX</v>
          </cell>
          <cell r="F1664" t="str">
            <v>07145090</v>
          </cell>
          <cell r="G1664">
            <v>26</v>
          </cell>
          <cell r="H1664" t="str">
            <v xml:space="preserve"> បន្លែ ផ្លែ​ឈើ </v>
          </cell>
        </row>
        <row r="1665">
          <cell r="A1665" t="str">
            <v>85176242</v>
          </cell>
          <cell r="B1665">
            <v>5</v>
          </cell>
          <cell r="C1665" t="str">
            <v>គ្រឿង​​អេឡិចត្រូនិក និងភាគបំណែក</v>
          </cell>
          <cell r="D1665" t="str">
            <v>EX</v>
          </cell>
          <cell r="F1665" t="str">
            <v>07149011</v>
          </cell>
          <cell r="G1665">
            <v>26</v>
          </cell>
          <cell r="H1665" t="str">
            <v xml:space="preserve"> បន្លែ ផ្លែ​ឈើ </v>
          </cell>
        </row>
        <row r="1666">
          <cell r="A1666" t="str">
            <v>85176243</v>
          </cell>
          <cell r="B1666">
            <v>5</v>
          </cell>
          <cell r="C1666" t="str">
            <v>គ្រឿង​​អេឡិចត្រូនិក និងភាគបំណែក</v>
          </cell>
          <cell r="D1666" t="str">
            <v>EX</v>
          </cell>
          <cell r="F1666" t="str">
            <v>07149019</v>
          </cell>
          <cell r="G1666">
            <v>26</v>
          </cell>
          <cell r="H1666" t="str">
            <v xml:space="preserve"> បន្លែ ផ្លែ​ឈើ </v>
          </cell>
        </row>
        <row r="1667">
          <cell r="A1667" t="str">
            <v>85176249</v>
          </cell>
          <cell r="B1667">
            <v>5</v>
          </cell>
          <cell r="C1667" t="str">
            <v>គ្រឿង​​អេឡិចត្រូនិក និងភាគបំណែក</v>
          </cell>
          <cell r="D1667" t="str">
            <v>EX</v>
          </cell>
          <cell r="F1667" t="str">
            <v>07149091</v>
          </cell>
          <cell r="G1667">
            <v>26</v>
          </cell>
          <cell r="H1667" t="str">
            <v xml:space="preserve"> បន្លែ ផ្លែ​ឈើ </v>
          </cell>
        </row>
        <row r="1668">
          <cell r="A1668" t="str">
            <v>85176251</v>
          </cell>
          <cell r="B1668">
            <v>5</v>
          </cell>
          <cell r="C1668" t="str">
            <v>គ្រឿង​​អេឡិចត្រូនិក និងភាគបំណែក</v>
          </cell>
          <cell r="D1668" t="str">
            <v>EX</v>
          </cell>
          <cell r="F1668" t="str">
            <v>07149099</v>
          </cell>
          <cell r="G1668">
            <v>26</v>
          </cell>
          <cell r="H1668" t="str">
            <v xml:space="preserve"> បន្លែ ផ្លែ​ឈើ </v>
          </cell>
        </row>
        <row r="1669">
          <cell r="A1669" t="str">
            <v>85176252</v>
          </cell>
          <cell r="B1669">
            <v>5</v>
          </cell>
          <cell r="C1669" t="str">
            <v>គ្រឿង​​អេឡិចត្រូនិក និងភាគបំណែក</v>
          </cell>
          <cell r="D1669" t="str">
            <v>EX</v>
          </cell>
          <cell r="F1669" t="str">
            <v>08011100</v>
          </cell>
          <cell r="G1669">
            <v>26</v>
          </cell>
          <cell r="H1669" t="str">
            <v xml:space="preserve"> បន្លែ ផ្លែ​ឈើ </v>
          </cell>
        </row>
        <row r="1670">
          <cell r="A1670" t="str">
            <v>85176253</v>
          </cell>
          <cell r="B1670">
            <v>5</v>
          </cell>
          <cell r="C1670" t="str">
            <v>គ្រឿង​​អេឡិចត្រូនិក និងភាគបំណែក</v>
          </cell>
          <cell r="D1670" t="str">
            <v>EX</v>
          </cell>
          <cell r="F1670" t="str">
            <v>08011200</v>
          </cell>
          <cell r="G1670">
            <v>26</v>
          </cell>
          <cell r="H1670" t="str">
            <v xml:space="preserve"> បន្លែ ផ្លែ​ឈើ </v>
          </cell>
        </row>
        <row r="1671">
          <cell r="A1671" t="str">
            <v>85176259</v>
          </cell>
          <cell r="B1671">
            <v>5</v>
          </cell>
          <cell r="C1671" t="str">
            <v>គ្រឿង​​អេឡិចត្រូនិក និងភាគបំណែក</v>
          </cell>
          <cell r="D1671" t="str">
            <v>EX</v>
          </cell>
          <cell r="F1671" t="str">
            <v>08011910</v>
          </cell>
          <cell r="G1671">
            <v>26</v>
          </cell>
          <cell r="H1671" t="str">
            <v xml:space="preserve"> បន្លែ ផ្លែ​ឈើ </v>
          </cell>
        </row>
        <row r="1672">
          <cell r="A1672" t="str">
            <v>85176261</v>
          </cell>
          <cell r="B1672">
            <v>5</v>
          </cell>
          <cell r="C1672" t="str">
            <v>គ្រឿង​​អេឡិចត្រូនិក និងភាគបំណែក</v>
          </cell>
          <cell r="D1672" t="str">
            <v>EX</v>
          </cell>
          <cell r="F1672" t="str">
            <v>08011990</v>
          </cell>
          <cell r="G1672">
            <v>26</v>
          </cell>
          <cell r="H1672" t="str">
            <v xml:space="preserve"> បន្លែ ផ្លែ​ឈើ </v>
          </cell>
        </row>
        <row r="1673">
          <cell r="A1673" t="str">
            <v>85176269</v>
          </cell>
          <cell r="B1673">
            <v>5</v>
          </cell>
          <cell r="C1673" t="str">
            <v>គ្រឿង​​អេឡិចត្រូនិក និងភាគបំណែក</v>
          </cell>
          <cell r="D1673" t="str">
            <v>EX</v>
          </cell>
          <cell r="F1673" t="str">
            <v>08012100</v>
          </cell>
          <cell r="G1673">
            <v>26</v>
          </cell>
          <cell r="H1673" t="str">
            <v xml:space="preserve"> បន្លែ ផ្លែ​ឈើ </v>
          </cell>
        </row>
        <row r="1674">
          <cell r="A1674" t="str">
            <v>85176291</v>
          </cell>
          <cell r="B1674">
            <v>5</v>
          </cell>
          <cell r="C1674" t="str">
            <v>គ្រឿង​​អេឡិចត្រូនិក និងភាគបំណែក</v>
          </cell>
          <cell r="D1674" t="str">
            <v>EX</v>
          </cell>
          <cell r="F1674" t="str">
            <v>08012200</v>
          </cell>
          <cell r="G1674">
            <v>26</v>
          </cell>
          <cell r="H1674" t="str">
            <v xml:space="preserve"> បន្លែ ផ្លែ​ឈើ </v>
          </cell>
        </row>
        <row r="1675">
          <cell r="A1675" t="str">
            <v>85176292</v>
          </cell>
          <cell r="B1675">
            <v>5</v>
          </cell>
          <cell r="C1675" t="str">
            <v>គ្រឿង​​អេឡិចត្រូនិក និងភាគបំណែក</v>
          </cell>
          <cell r="D1675" t="str">
            <v>EX</v>
          </cell>
          <cell r="F1675" t="str">
            <v>08013100</v>
          </cell>
          <cell r="G1675">
            <v>26</v>
          </cell>
          <cell r="H1675" t="str">
            <v xml:space="preserve"> បន្លែ ផ្លែ​ឈើ </v>
          </cell>
        </row>
        <row r="1676">
          <cell r="A1676" t="str">
            <v>85176299</v>
          </cell>
          <cell r="B1676">
            <v>5</v>
          </cell>
          <cell r="C1676" t="str">
            <v>គ្រឿង​​អេឡិចត្រូនិក និងភាគបំណែក</v>
          </cell>
          <cell r="D1676" t="str">
            <v>EX</v>
          </cell>
          <cell r="F1676" t="str">
            <v>08013200</v>
          </cell>
          <cell r="G1676">
            <v>26</v>
          </cell>
          <cell r="H1676" t="str">
            <v xml:space="preserve"> បន្លែ ផ្លែ​ឈើ </v>
          </cell>
        </row>
        <row r="1677">
          <cell r="A1677" t="str">
            <v>85176900</v>
          </cell>
          <cell r="B1677">
            <v>5</v>
          </cell>
          <cell r="C1677" t="str">
            <v>គ្រឿង​​អេឡិចត្រូនិក និងភាគបំណែក</v>
          </cell>
          <cell r="D1677" t="str">
            <v>EX</v>
          </cell>
          <cell r="F1677" t="str">
            <v>08021100</v>
          </cell>
          <cell r="G1677">
            <v>26</v>
          </cell>
          <cell r="H1677" t="str">
            <v xml:space="preserve"> បន្លែ ផ្លែ​ឈើ </v>
          </cell>
        </row>
        <row r="1678">
          <cell r="A1678" t="str">
            <v>85177100</v>
          </cell>
          <cell r="B1678">
            <v>5</v>
          </cell>
          <cell r="C1678" t="str">
            <v>គ្រឿង​​អេឡិចត្រូនិក និងភាគបំណែក</v>
          </cell>
          <cell r="D1678" t="str">
            <v>EX</v>
          </cell>
          <cell r="F1678" t="str">
            <v>08021210</v>
          </cell>
          <cell r="G1678">
            <v>26</v>
          </cell>
          <cell r="H1678" t="str">
            <v xml:space="preserve"> បន្លែ ផ្លែ​ឈើ </v>
          </cell>
        </row>
        <row r="1679">
          <cell r="A1679" t="str">
            <v>85177910</v>
          </cell>
          <cell r="B1679">
            <v>5</v>
          </cell>
          <cell r="C1679" t="str">
            <v>គ្រឿង​​អេឡិចត្រូនិក និងភាគបំណែក</v>
          </cell>
          <cell r="D1679" t="str">
            <v>EX</v>
          </cell>
          <cell r="F1679" t="str">
            <v>08021290</v>
          </cell>
          <cell r="G1679">
            <v>26</v>
          </cell>
          <cell r="H1679" t="str">
            <v xml:space="preserve"> បន្លែ ផ្លែ​ឈើ </v>
          </cell>
        </row>
        <row r="1680">
          <cell r="A1680" t="str">
            <v>85177921</v>
          </cell>
          <cell r="B1680">
            <v>5</v>
          </cell>
          <cell r="C1680" t="str">
            <v>គ្រឿង​​អេឡិចត្រូនិក និងភាគបំណែក</v>
          </cell>
          <cell r="D1680" t="str">
            <v>EX</v>
          </cell>
          <cell r="F1680" t="str">
            <v>08022100</v>
          </cell>
          <cell r="G1680">
            <v>26</v>
          </cell>
          <cell r="H1680" t="str">
            <v xml:space="preserve"> បន្លែ ផ្លែ​ឈើ </v>
          </cell>
        </row>
        <row r="1681">
          <cell r="A1681" t="str">
            <v>85177929</v>
          </cell>
          <cell r="B1681">
            <v>5</v>
          </cell>
          <cell r="C1681" t="str">
            <v>គ្រឿង​​អេឡិចត្រូនិក និងភាគបំណែក</v>
          </cell>
          <cell r="D1681" t="str">
            <v>EX</v>
          </cell>
          <cell r="F1681" t="str">
            <v>08022200</v>
          </cell>
          <cell r="G1681">
            <v>26</v>
          </cell>
          <cell r="H1681" t="str">
            <v xml:space="preserve"> បន្លែ ផ្លែ​ឈើ </v>
          </cell>
        </row>
        <row r="1682">
          <cell r="A1682" t="str">
            <v>85177931</v>
          </cell>
          <cell r="B1682">
            <v>5</v>
          </cell>
          <cell r="C1682" t="str">
            <v>គ្រឿង​​អេឡិចត្រូនិក និងភាគបំណែក</v>
          </cell>
          <cell r="D1682" t="str">
            <v>EX</v>
          </cell>
          <cell r="F1682" t="str">
            <v>08023100</v>
          </cell>
          <cell r="G1682">
            <v>26</v>
          </cell>
          <cell r="H1682" t="str">
            <v xml:space="preserve"> បន្លែ ផ្លែ​ឈើ </v>
          </cell>
        </row>
        <row r="1683">
          <cell r="A1683" t="str">
            <v>85177932</v>
          </cell>
          <cell r="B1683">
            <v>5</v>
          </cell>
          <cell r="C1683" t="str">
            <v>គ្រឿង​​អេឡិចត្រូនិក និងភាគបំណែក</v>
          </cell>
          <cell r="D1683" t="str">
            <v>EX</v>
          </cell>
          <cell r="F1683" t="str">
            <v>08023200</v>
          </cell>
          <cell r="G1683">
            <v>26</v>
          </cell>
          <cell r="H1683" t="str">
            <v xml:space="preserve"> បន្លែ ផ្លែ​ឈើ </v>
          </cell>
        </row>
        <row r="1684">
          <cell r="A1684" t="str">
            <v>85177939</v>
          </cell>
          <cell r="B1684">
            <v>5</v>
          </cell>
          <cell r="C1684" t="str">
            <v>គ្រឿង​​អេឡិចត្រូនិក និងភាគបំណែក</v>
          </cell>
          <cell r="D1684" t="str">
            <v>EX</v>
          </cell>
          <cell r="F1684" t="str">
            <v>08024100</v>
          </cell>
          <cell r="G1684">
            <v>26</v>
          </cell>
          <cell r="H1684" t="str">
            <v xml:space="preserve"> បន្លែ ផ្លែ​ឈើ </v>
          </cell>
        </row>
        <row r="1685">
          <cell r="A1685" t="str">
            <v>85177991</v>
          </cell>
          <cell r="B1685">
            <v>5</v>
          </cell>
          <cell r="C1685" t="str">
            <v>គ្រឿង​​អេឡិចត្រូនិក និងភាគបំណែក</v>
          </cell>
          <cell r="D1685" t="str">
            <v>EX</v>
          </cell>
          <cell r="F1685" t="str">
            <v>08024200</v>
          </cell>
          <cell r="G1685">
            <v>26</v>
          </cell>
          <cell r="H1685" t="str">
            <v xml:space="preserve"> បន្លែ ផ្លែ​ឈើ </v>
          </cell>
        </row>
        <row r="1686">
          <cell r="A1686" t="str">
            <v>85177992</v>
          </cell>
          <cell r="B1686">
            <v>5</v>
          </cell>
          <cell r="C1686" t="str">
            <v>គ្រឿង​​អេឡិចត្រូនិក និងភាគបំណែក</v>
          </cell>
          <cell r="D1686" t="str">
            <v>EX</v>
          </cell>
          <cell r="F1686" t="str">
            <v>08025100</v>
          </cell>
          <cell r="G1686">
            <v>26</v>
          </cell>
          <cell r="H1686" t="str">
            <v xml:space="preserve"> បន្លែ ផ្លែ​ឈើ </v>
          </cell>
        </row>
        <row r="1687">
          <cell r="A1687" t="str">
            <v>85177999</v>
          </cell>
          <cell r="B1687">
            <v>5</v>
          </cell>
          <cell r="C1687" t="str">
            <v>គ្រឿង​​អេឡិចត្រូនិក និងភាគបំណែក</v>
          </cell>
          <cell r="D1687" t="str">
            <v>EX</v>
          </cell>
          <cell r="F1687" t="str">
            <v>08025200</v>
          </cell>
          <cell r="G1687">
            <v>26</v>
          </cell>
          <cell r="H1687" t="str">
            <v xml:space="preserve"> បន្លែ ផ្លែ​ឈើ </v>
          </cell>
        </row>
        <row r="1688">
          <cell r="A1688" t="str">
            <v>85181011</v>
          </cell>
          <cell r="B1688">
            <v>5</v>
          </cell>
          <cell r="C1688" t="str">
            <v>គ្រឿង​​អេឡិចត្រូនិក និងភាគបំណែក</v>
          </cell>
          <cell r="D1688" t="str">
            <v>EX</v>
          </cell>
          <cell r="F1688" t="str">
            <v>08026100</v>
          </cell>
          <cell r="G1688">
            <v>26</v>
          </cell>
          <cell r="H1688" t="str">
            <v xml:space="preserve"> បន្លែ ផ្លែ​ឈើ </v>
          </cell>
        </row>
        <row r="1689">
          <cell r="A1689" t="str">
            <v>85181019</v>
          </cell>
          <cell r="B1689">
            <v>5</v>
          </cell>
          <cell r="C1689" t="str">
            <v>គ្រឿង​​អេឡិចត្រូនិក និងភាគបំណែក</v>
          </cell>
          <cell r="D1689" t="str">
            <v>EX</v>
          </cell>
          <cell r="F1689" t="str">
            <v>08026200</v>
          </cell>
          <cell r="G1689">
            <v>26</v>
          </cell>
          <cell r="H1689" t="str">
            <v xml:space="preserve"> បន្លែ ផ្លែ​ឈើ </v>
          </cell>
        </row>
        <row r="1690">
          <cell r="A1690" t="str">
            <v>85181090</v>
          </cell>
          <cell r="B1690">
            <v>5</v>
          </cell>
          <cell r="C1690" t="str">
            <v>គ្រឿង​​អេឡិចត្រូនិក និងភាគបំណែក</v>
          </cell>
          <cell r="D1690" t="str">
            <v>EX</v>
          </cell>
          <cell r="F1690" t="str">
            <v>08027000</v>
          </cell>
          <cell r="G1690">
            <v>26</v>
          </cell>
          <cell r="H1690" t="str">
            <v xml:space="preserve"> បន្លែ ផ្លែ​ឈើ </v>
          </cell>
        </row>
        <row r="1691">
          <cell r="A1691" t="str">
            <v>85182110</v>
          </cell>
          <cell r="B1691">
            <v>5</v>
          </cell>
          <cell r="C1691" t="str">
            <v>គ្រឿង​​អេឡិចត្រូនិក និងភាគបំណែក</v>
          </cell>
          <cell r="D1691" t="str">
            <v>EX</v>
          </cell>
          <cell r="F1691" t="str">
            <v>08028000</v>
          </cell>
          <cell r="G1691">
            <v>26</v>
          </cell>
          <cell r="H1691" t="str">
            <v xml:space="preserve"> បន្លែ ផ្លែ​ឈើ </v>
          </cell>
        </row>
        <row r="1692">
          <cell r="A1692" t="str">
            <v>85182190</v>
          </cell>
          <cell r="B1692">
            <v>5</v>
          </cell>
          <cell r="C1692" t="str">
            <v>គ្រឿង​​អេឡិចត្រូនិក និងភាគបំណែក</v>
          </cell>
          <cell r="D1692" t="str">
            <v>EX</v>
          </cell>
          <cell r="F1692" t="str">
            <v>08029100</v>
          </cell>
          <cell r="G1692">
            <v>26</v>
          </cell>
          <cell r="H1692" t="str">
            <v xml:space="preserve"> បន្លែ ផ្លែ​ឈើ </v>
          </cell>
        </row>
        <row r="1693">
          <cell r="A1693" t="str">
            <v>85182210</v>
          </cell>
          <cell r="B1693">
            <v>5</v>
          </cell>
          <cell r="C1693" t="str">
            <v>គ្រឿង​​អេឡិចត្រូនិក និងភាគបំណែក</v>
          </cell>
          <cell r="D1693" t="str">
            <v>EX</v>
          </cell>
          <cell r="F1693" t="str">
            <v>08029200</v>
          </cell>
          <cell r="G1693">
            <v>26</v>
          </cell>
          <cell r="H1693" t="str">
            <v xml:space="preserve"> បន្លែ ផ្លែ​ឈើ </v>
          </cell>
        </row>
        <row r="1694">
          <cell r="A1694" t="str">
            <v>85182290</v>
          </cell>
          <cell r="B1694">
            <v>5</v>
          </cell>
          <cell r="C1694" t="str">
            <v>គ្រឿង​​អេឡិចត្រូនិក និងភាគបំណែក</v>
          </cell>
          <cell r="D1694" t="str">
            <v>EX</v>
          </cell>
          <cell r="F1694" t="str">
            <v>08029900</v>
          </cell>
          <cell r="G1694">
            <v>26</v>
          </cell>
          <cell r="H1694" t="str">
            <v xml:space="preserve"> បន្លែ ផ្លែ​ឈើ </v>
          </cell>
        </row>
        <row r="1695">
          <cell r="A1695" t="str">
            <v>85182920</v>
          </cell>
          <cell r="B1695">
            <v>5</v>
          </cell>
          <cell r="C1695" t="str">
            <v>គ្រឿង​​អេឡិចត្រូនិក និងភាគបំណែក</v>
          </cell>
          <cell r="D1695" t="str">
            <v>EX</v>
          </cell>
          <cell r="F1695" t="str">
            <v>08031010</v>
          </cell>
          <cell r="G1695">
            <v>26</v>
          </cell>
          <cell r="H1695" t="str">
            <v xml:space="preserve"> បន្លែ ផ្លែ​ឈើ </v>
          </cell>
        </row>
        <row r="1696">
          <cell r="A1696" t="str">
            <v>85182990</v>
          </cell>
          <cell r="B1696">
            <v>5</v>
          </cell>
          <cell r="C1696" t="str">
            <v>គ្រឿង​​អេឡិចត្រូនិក និងភាគបំណែក</v>
          </cell>
          <cell r="D1696" t="str">
            <v>EX</v>
          </cell>
          <cell r="F1696" t="str">
            <v>08031020</v>
          </cell>
          <cell r="G1696">
            <v>26</v>
          </cell>
          <cell r="H1696" t="str">
            <v xml:space="preserve"> បន្លែ ផ្លែ​ឈើ </v>
          </cell>
        </row>
        <row r="1697">
          <cell r="A1697" t="str">
            <v>85183010</v>
          </cell>
          <cell r="B1697">
            <v>5</v>
          </cell>
          <cell r="C1697" t="str">
            <v>គ្រឿង​​អេឡិចត្រូនិក និងភាគបំណែក</v>
          </cell>
          <cell r="D1697" t="str">
            <v>EX</v>
          </cell>
          <cell r="F1697" t="str">
            <v>08039010</v>
          </cell>
          <cell r="G1697">
            <v>26</v>
          </cell>
          <cell r="H1697" t="str">
            <v xml:space="preserve"> បន្លែ ផ្លែ​ឈើ </v>
          </cell>
        </row>
        <row r="1698">
          <cell r="A1698" t="str">
            <v>85183020</v>
          </cell>
          <cell r="B1698">
            <v>5</v>
          </cell>
          <cell r="C1698" t="str">
            <v>គ្រឿង​​អេឡិចត្រូនិក និងភាគបំណែក</v>
          </cell>
          <cell r="D1698" t="str">
            <v>EX</v>
          </cell>
          <cell r="F1698" t="str">
            <v>08039020</v>
          </cell>
          <cell r="G1698">
            <v>26</v>
          </cell>
          <cell r="H1698" t="str">
            <v xml:space="preserve"> បន្លែ ផ្លែ​ឈើ </v>
          </cell>
        </row>
        <row r="1699">
          <cell r="A1699" t="str">
            <v>85183040</v>
          </cell>
          <cell r="B1699">
            <v>5</v>
          </cell>
          <cell r="C1699" t="str">
            <v>គ្រឿង​​អេឡិចត្រូនិក និងភាគបំណែក</v>
          </cell>
          <cell r="D1699" t="str">
            <v>EX</v>
          </cell>
          <cell r="F1699" t="str">
            <v>08039030</v>
          </cell>
          <cell r="G1699">
            <v>26</v>
          </cell>
          <cell r="H1699" t="str">
            <v xml:space="preserve"> បន្លែ ផ្លែ​ឈើ </v>
          </cell>
        </row>
        <row r="1700">
          <cell r="A1700" t="str">
            <v>85183051</v>
          </cell>
          <cell r="B1700">
            <v>5</v>
          </cell>
          <cell r="C1700" t="str">
            <v>គ្រឿង​​អេឡិចត្រូនិក និងភាគបំណែក</v>
          </cell>
          <cell r="D1700" t="str">
            <v>EX</v>
          </cell>
          <cell r="F1700" t="str">
            <v>08039090</v>
          </cell>
          <cell r="G1700">
            <v>26</v>
          </cell>
          <cell r="H1700" t="str">
            <v xml:space="preserve"> បន្លែ ផ្លែ​ឈើ </v>
          </cell>
        </row>
        <row r="1701">
          <cell r="A1701" t="str">
            <v>85183059</v>
          </cell>
          <cell r="B1701">
            <v>5</v>
          </cell>
          <cell r="C1701" t="str">
            <v>គ្រឿង​​អេឡិចត្រូនិក និងភាគបំណែក</v>
          </cell>
          <cell r="D1701" t="str">
            <v>EX</v>
          </cell>
          <cell r="F1701" t="str">
            <v>08041000</v>
          </cell>
          <cell r="G1701">
            <v>26</v>
          </cell>
          <cell r="H1701" t="str">
            <v xml:space="preserve"> បន្លែ ផ្លែ​ឈើ </v>
          </cell>
        </row>
        <row r="1702">
          <cell r="A1702" t="str">
            <v>85183090</v>
          </cell>
          <cell r="B1702">
            <v>5</v>
          </cell>
          <cell r="C1702" t="str">
            <v>គ្រឿង​​អេឡិចត្រូនិក និងភាគបំណែក</v>
          </cell>
          <cell r="D1702" t="str">
            <v>EX</v>
          </cell>
          <cell r="F1702" t="str">
            <v>08042000</v>
          </cell>
          <cell r="G1702">
            <v>26</v>
          </cell>
          <cell r="H1702" t="str">
            <v xml:space="preserve"> បន្លែ ផ្លែ​ឈើ </v>
          </cell>
        </row>
        <row r="1703">
          <cell r="A1703" t="str">
            <v>85184020</v>
          </cell>
          <cell r="B1703">
            <v>5</v>
          </cell>
          <cell r="C1703" t="str">
            <v>គ្រឿង​​អេឡិចត្រូនិក និងភាគបំណែក</v>
          </cell>
          <cell r="D1703" t="str">
            <v>EX</v>
          </cell>
          <cell r="F1703" t="str">
            <v>08043000</v>
          </cell>
          <cell r="G1703">
            <v>26</v>
          </cell>
          <cell r="H1703" t="str">
            <v xml:space="preserve"> បន្លែ ផ្លែ​ឈើ </v>
          </cell>
        </row>
        <row r="1704">
          <cell r="A1704" t="str">
            <v>85184030</v>
          </cell>
          <cell r="B1704">
            <v>5</v>
          </cell>
          <cell r="C1704" t="str">
            <v>គ្រឿង​​អេឡិចត្រូនិក និងភាគបំណែក</v>
          </cell>
          <cell r="D1704" t="str">
            <v>EX</v>
          </cell>
          <cell r="F1704" t="str">
            <v>08044000</v>
          </cell>
          <cell r="G1704">
            <v>26</v>
          </cell>
          <cell r="H1704" t="str">
            <v xml:space="preserve"> បន្លែ ផ្លែ​ឈើ </v>
          </cell>
        </row>
        <row r="1705">
          <cell r="A1705" t="str">
            <v>85184040</v>
          </cell>
          <cell r="B1705">
            <v>5</v>
          </cell>
          <cell r="C1705" t="str">
            <v>គ្រឿង​​អេឡិចត្រូនិក និងភាគបំណែក</v>
          </cell>
          <cell r="D1705" t="str">
            <v>EX</v>
          </cell>
          <cell r="F1705" t="str">
            <v>08045010</v>
          </cell>
          <cell r="G1705">
            <v>26</v>
          </cell>
          <cell r="H1705" t="str">
            <v xml:space="preserve"> បន្លែ ផ្លែ​ឈើ </v>
          </cell>
        </row>
        <row r="1706">
          <cell r="A1706" t="str">
            <v>85184090</v>
          </cell>
          <cell r="B1706">
            <v>5</v>
          </cell>
          <cell r="C1706" t="str">
            <v>គ្រឿង​​អេឡិចត្រូនិក និងភាគបំណែក</v>
          </cell>
          <cell r="D1706" t="str">
            <v>EX</v>
          </cell>
          <cell r="F1706" t="str">
            <v>08045021</v>
          </cell>
          <cell r="G1706">
            <v>26</v>
          </cell>
          <cell r="H1706" t="str">
            <v xml:space="preserve"> បន្លែ ផ្លែ​ឈើ </v>
          </cell>
        </row>
        <row r="1707">
          <cell r="A1707" t="str">
            <v>85185010</v>
          </cell>
          <cell r="B1707">
            <v>5</v>
          </cell>
          <cell r="C1707" t="str">
            <v>គ្រឿង​​អេឡិចត្រូនិក និងភាគបំណែក</v>
          </cell>
          <cell r="D1707" t="str">
            <v>EX</v>
          </cell>
          <cell r="F1707" t="str">
            <v>08045022</v>
          </cell>
          <cell r="G1707">
            <v>26</v>
          </cell>
          <cell r="H1707" t="str">
            <v xml:space="preserve"> បន្លែ ផ្លែ​ឈើ </v>
          </cell>
        </row>
        <row r="1708">
          <cell r="A1708" t="str">
            <v>85185020</v>
          </cell>
          <cell r="B1708">
            <v>5</v>
          </cell>
          <cell r="C1708" t="str">
            <v>គ្រឿង​​អេឡិចត្រូនិក និងភាគបំណែក</v>
          </cell>
          <cell r="D1708" t="str">
            <v>EX</v>
          </cell>
          <cell r="F1708" t="str">
            <v>08045030</v>
          </cell>
          <cell r="G1708">
            <v>26</v>
          </cell>
          <cell r="H1708" t="str">
            <v xml:space="preserve"> បន្លែ ផ្លែ​ឈើ </v>
          </cell>
        </row>
        <row r="1709">
          <cell r="A1709" t="str">
            <v>85185090</v>
          </cell>
          <cell r="B1709">
            <v>5</v>
          </cell>
          <cell r="C1709" t="str">
            <v>គ្រឿង​​អេឡិចត្រូនិក និងភាគបំណែក</v>
          </cell>
          <cell r="D1709" t="str">
            <v>EX</v>
          </cell>
          <cell r="F1709" t="str">
            <v>08051010</v>
          </cell>
          <cell r="G1709">
            <v>26</v>
          </cell>
          <cell r="H1709" t="str">
            <v xml:space="preserve"> បន្លែ ផ្លែ​ឈើ </v>
          </cell>
        </row>
        <row r="1710">
          <cell r="A1710" t="str">
            <v>85189010</v>
          </cell>
          <cell r="B1710">
            <v>5</v>
          </cell>
          <cell r="C1710" t="str">
            <v>គ្រឿង​​អេឡិចត្រូនិក និងភាគបំណែក</v>
          </cell>
          <cell r="D1710" t="str">
            <v>EX</v>
          </cell>
          <cell r="F1710" t="str">
            <v>08051020</v>
          </cell>
          <cell r="G1710">
            <v>26</v>
          </cell>
          <cell r="H1710" t="str">
            <v xml:space="preserve"> បន្លែ ផ្លែ​ឈើ </v>
          </cell>
        </row>
        <row r="1711">
          <cell r="A1711" t="str">
            <v>85189020</v>
          </cell>
          <cell r="B1711">
            <v>5</v>
          </cell>
          <cell r="C1711" t="str">
            <v>គ្រឿង​​អេឡិចត្រូនិក និងភាគបំណែក</v>
          </cell>
          <cell r="D1711" t="str">
            <v>EX</v>
          </cell>
          <cell r="F1711" t="str">
            <v>08052100</v>
          </cell>
          <cell r="G1711">
            <v>26</v>
          </cell>
          <cell r="H1711" t="str">
            <v xml:space="preserve"> បន្លែ ផ្លែ​ឈើ </v>
          </cell>
        </row>
        <row r="1712">
          <cell r="A1712" t="str">
            <v>85189030</v>
          </cell>
          <cell r="B1712">
            <v>5</v>
          </cell>
          <cell r="C1712" t="str">
            <v>គ្រឿង​​អេឡិចត្រូនិក និងភាគបំណែក</v>
          </cell>
          <cell r="D1712" t="str">
            <v>EX</v>
          </cell>
          <cell r="F1712" t="str">
            <v>08052200</v>
          </cell>
          <cell r="G1712">
            <v>26</v>
          </cell>
          <cell r="H1712" t="str">
            <v xml:space="preserve"> បន្លែ ផ្លែ​ឈើ </v>
          </cell>
        </row>
        <row r="1713">
          <cell r="A1713" t="str">
            <v>85189040</v>
          </cell>
          <cell r="B1713">
            <v>5</v>
          </cell>
          <cell r="C1713" t="str">
            <v>គ្រឿង​​អេឡិចត្រូនិក និងភាគបំណែក</v>
          </cell>
          <cell r="D1713" t="str">
            <v>EX</v>
          </cell>
          <cell r="F1713" t="str">
            <v>08052900</v>
          </cell>
          <cell r="G1713">
            <v>26</v>
          </cell>
          <cell r="H1713" t="str">
            <v xml:space="preserve"> បន្លែ ផ្លែ​ឈើ </v>
          </cell>
        </row>
        <row r="1714">
          <cell r="A1714" t="str">
            <v>85189090</v>
          </cell>
          <cell r="B1714">
            <v>5</v>
          </cell>
          <cell r="C1714" t="str">
            <v>គ្រឿង​​អេឡិចត្រូនិក និងភាគបំណែក</v>
          </cell>
          <cell r="D1714" t="str">
            <v>EX</v>
          </cell>
          <cell r="F1714" t="str">
            <v>08054000</v>
          </cell>
          <cell r="G1714">
            <v>26</v>
          </cell>
          <cell r="H1714" t="str">
            <v xml:space="preserve"> បន្លែ ផ្លែ​ឈើ </v>
          </cell>
        </row>
        <row r="1715">
          <cell r="A1715" t="str">
            <v>85192010</v>
          </cell>
          <cell r="B1715">
            <v>5</v>
          </cell>
          <cell r="C1715" t="str">
            <v>គ្រឿង​​អេឡិចត្រូនិក និងភាគបំណែក</v>
          </cell>
          <cell r="D1715" t="str">
            <v>EX</v>
          </cell>
          <cell r="F1715" t="str">
            <v>08055010</v>
          </cell>
          <cell r="G1715">
            <v>26</v>
          </cell>
          <cell r="H1715" t="str">
            <v xml:space="preserve"> បន្លែ ផ្លែ​ឈើ </v>
          </cell>
        </row>
        <row r="1716">
          <cell r="A1716" t="str">
            <v>85192090</v>
          </cell>
          <cell r="B1716">
            <v>5</v>
          </cell>
          <cell r="C1716" t="str">
            <v>គ្រឿង​​អេឡិចត្រូនិក និងភាគបំណែក</v>
          </cell>
          <cell r="D1716" t="str">
            <v>EX</v>
          </cell>
          <cell r="F1716" t="str">
            <v>08055020</v>
          </cell>
          <cell r="G1716">
            <v>26</v>
          </cell>
          <cell r="H1716" t="str">
            <v xml:space="preserve"> បន្លែ ផ្លែ​ឈើ </v>
          </cell>
        </row>
        <row r="1717">
          <cell r="A1717" t="str">
            <v>85193000</v>
          </cell>
          <cell r="B1717">
            <v>5</v>
          </cell>
          <cell r="C1717" t="str">
            <v>គ្រឿង​​អេឡិចត្រូនិក និងភាគបំណែក</v>
          </cell>
          <cell r="D1717" t="str">
            <v>EX</v>
          </cell>
          <cell r="F1717" t="str">
            <v>08059000</v>
          </cell>
          <cell r="G1717">
            <v>26</v>
          </cell>
          <cell r="H1717" t="str">
            <v xml:space="preserve"> បន្លែ ផ្លែ​ឈើ </v>
          </cell>
        </row>
        <row r="1718">
          <cell r="A1718" t="str">
            <v>85198110</v>
          </cell>
          <cell r="B1718">
            <v>5</v>
          </cell>
          <cell r="C1718" t="str">
            <v>គ្រឿង​​អេឡិចត្រូនិក និងភាគបំណែក</v>
          </cell>
          <cell r="D1718" t="str">
            <v>EX</v>
          </cell>
          <cell r="F1718" t="str">
            <v>08061000</v>
          </cell>
          <cell r="G1718">
            <v>26</v>
          </cell>
          <cell r="H1718" t="str">
            <v xml:space="preserve"> បន្លែ ផ្លែ​ឈើ </v>
          </cell>
        </row>
        <row r="1719">
          <cell r="A1719" t="str">
            <v>85198120</v>
          </cell>
          <cell r="B1719">
            <v>5</v>
          </cell>
          <cell r="C1719" t="str">
            <v>គ្រឿង​​អេឡិចត្រូនិក និងភាគបំណែក</v>
          </cell>
          <cell r="D1719" t="str">
            <v>EX</v>
          </cell>
          <cell r="F1719" t="str">
            <v>08062000</v>
          </cell>
          <cell r="G1719">
            <v>26</v>
          </cell>
          <cell r="H1719" t="str">
            <v xml:space="preserve"> បន្លែ ផ្លែ​ឈើ </v>
          </cell>
        </row>
        <row r="1720">
          <cell r="A1720" t="str">
            <v>85198130</v>
          </cell>
          <cell r="B1720">
            <v>5</v>
          </cell>
          <cell r="C1720" t="str">
            <v>គ្រឿង​​អេឡិចត្រូនិក និងភាគបំណែក</v>
          </cell>
          <cell r="D1720" t="str">
            <v>EX</v>
          </cell>
          <cell r="F1720" t="str">
            <v>08071100</v>
          </cell>
          <cell r="G1720">
            <v>26</v>
          </cell>
          <cell r="H1720" t="str">
            <v xml:space="preserve"> បន្លែ ផ្លែ​ឈើ </v>
          </cell>
        </row>
        <row r="1721">
          <cell r="A1721" t="str">
            <v>85198141</v>
          </cell>
          <cell r="B1721">
            <v>5</v>
          </cell>
          <cell r="C1721" t="str">
            <v>គ្រឿង​​អេឡិចត្រូនិក និងភាគបំណែក</v>
          </cell>
          <cell r="D1721" t="str">
            <v>EX</v>
          </cell>
          <cell r="F1721" t="str">
            <v>08071900</v>
          </cell>
          <cell r="G1721">
            <v>26</v>
          </cell>
          <cell r="H1721" t="str">
            <v xml:space="preserve"> បន្លែ ផ្លែ​ឈើ </v>
          </cell>
        </row>
        <row r="1722">
          <cell r="A1722" t="str">
            <v>85198149</v>
          </cell>
          <cell r="B1722">
            <v>5</v>
          </cell>
          <cell r="C1722" t="str">
            <v>គ្រឿង​​អេឡិចត្រូនិក និងភាគបំណែក</v>
          </cell>
          <cell r="D1722" t="str">
            <v>EX</v>
          </cell>
          <cell r="F1722" t="str">
            <v>08072000</v>
          </cell>
          <cell r="G1722">
            <v>26</v>
          </cell>
          <cell r="H1722" t="str">
            <v xml:space="preserve"> បន្លែ ផ្លែ​ឈើ </v>
          </cell>
        </row>
        <row r="1723">
          <cell r="A1723" t="str">
            <v>85198150</v>
          </cell>
          <cell r="B1723">
            <v>5</v>
          </cell>
          <cell r="C1723" t="str">
            <v>គ្រឿង​​អេឡិចត្រូនិក និងភាគបំណែក</v>
          </cell>
          <cell r="D1723" t="str">
            <v>EX</v>
          </cell>
          <cell r="F1723" t="str">
            <v>08081000</v>
          </cell>
          <cell r="G1723">
            <v>26</v>
          </cell>
          <cell r="H1723" t="str">
            <v xml:space="preserve"> បន្លែ ផ្លែ​ឈើ </v>
          </cell>
        </row>
        <row r="1724">
          <cell r="A1724" t="str">
            <v>85198161</v>
          </cell>
          <cell r="B1724">
            <v>5</v>
          </cell>
          <cell r="C1724" t="str">
            <v>គ្រឿង​​អេឡិចត្រូនិក និងភាគបំណែក</v>
          </cell>
          <cell r="D1724" t="str">
            <v>EX</v>
          </cell>
          <cell r="F1724" t="str">
            <v>08083000</v>
          </cell>
          <cell r="G1724">
            <v>26</v>
          </cell>
          <cell r="H1724" t="str">
            <v xml:space="preserve"> បន្លែ ផ្លែ​ឈើ </v>
          </cell>
        </row>
        <row r="1725">
          <cell r="A1725" t="str">
            <v>85198162</v>
          </cell>
          <cell r="B1725">
            <v>5</v>
          </cell>
          <cell r="C1725" t="str">
            <v>គ្រឿង​​អេឡិចត្រូនិក និងភាគបំណែក</v>
          </cell>
          <cell r="D1725" t="str">
            <v>EX</v>
          </cell>
          <cell r="F1725" t="str">
            <v>08084000</v>
          </cell>
          <cell r="G1725">
            <v>26</v>
          </cell>
          <cell r="H1725" t="str">
            <v xml:space="preserve"> បន្លែ ផ្លែ​ឈើ </v>
          </cell>
        </row>
        <row r="1726">
          <cell r="A1726" t="str">
            <v>85198169</v>
          </cell>
          <cell r="B1726">
            <v>5</v>
          </cell>
          <cell r="C1726" t="str">
            <v>គ្រឿង​​អេឡិចត្រូនិក និងភាគបំណែក</v>
          </cell>
          <cell r="D1726" t="str">
            <v>EX</v>
          </cell>
          <cell r="F1726" t="str">
            <v>08091000</v>
          </cell>
          <cell r="G1726">
            <v>26</v>
          </cell>
          <cell r="H1726" t="str">
            <v xml:space="preserve"> បន្លែ ផ្លែ​ឈើ </v>
          </cell>
        </row>
        <row r="1727">
          <cell r="A1727" t="str">
            <v>85198171</v>
          </cell>
          <cell r="B1727">
            <v>5</v>
          </cell>
          <cell r="C1727" t="str">
            <v>គ្រឿង​​អេឡិចត្រូនិក និងភាគបំណែក</v>
          </cell>
          <cell r="D1727" t="str">
            <v>EX</v>
          </cell>
          <cell r="F1727" t="str">
            <v>08092100</v>
          </cell>
          <cell r="G1727">
            <v>26</v>
          </cell>
          <cell r="H1727" t="str">
            <v xml:space="preserve"> បន្លែ ផ្លែ​ឈើ </v>
          </cell>
        </row>
        <row r="1728">
          <cell r="A1728" t="str">
            <v>85198179</v>
          </cell>
          <cell r="B1728">
            <v>5</v>
          </cell>
          <cell r="C1728" t="str">
            <v>គ្រឿង​​អេឡិចត្រូនិក និងភាគបំណែក</v>
          </cell>
          <cell r="D1728" t="str">
            <v>EX</v>
          </cell>
          <cell r="F1728" t="str">
            <v>08092900</v>
          </cell>
          <cell r="G1728">
            <v>26</v>
          </cell>
          <cell r="H1728" t="str">
            <v xml:space="preserve"> បន្លែ ផ្លែ​ឈើ </v>
          </cell>
        </row>
        <row r="1729">
          <cell r="A1729" t="str">
            <v>85198191</v>
          </cell>
          <cell r="B1729">
            <v>5</v>
          </cell>
          <cell r="C1729" t="str">
            <v>គ្រឿង​​អេឡិចត្រូនិក និងភាគបំណែក</v>
          </cell>
          <cell r="D1729" t="str">
            <v>EX</v>
          </cell>
          <cell r="F1729" t="str">
            <v>08093000</v>
          </cell>
          <cell r="G1729">
            <v>26</v>
          </cell>
          <cell r="H1729" t="str">
            <v xml:space="preserve"> បន្លែ ផ្លែ​ឈើ </v>
          </cell>
        </row>
        <row r="1730">
          <cell r="A1730" t="str">
            <v>85198199</v>
          </cell>
          <cell r="B1730">
            <v>5</v>
          </cell>
          <cell r="C1730" t="str">
            <v>គ្រឿង​​អេឡិចត្រូនិក និងភាគបំណែក</v>
          </cell>
          <cell r="D1730" t="str">
            <v>EX</v>
          </cell>
          <cell r="F1730" t="str">
            <v>08094010</v>
          </cell>
          <cell r="G1730">
            <v>26</v>
          </cell>
          <cell r="H1730" t="str">
            <v xml:space="preserve"> បន្លែ ផ្លែ​ឈើ </v>
          </cell>
        </row>
        <row r="1731">
          <cell r="A1731" t="str">
            <v>85198910</v>
          </cell>
          <cell r="B1731">
            <v>5</v>
          </cell>
          <cell r="C1731" t="str">
            <v>គ្រឿង​​អេឡិចត្រូនិក និងភាគបំណែក</v>
          </cell>
          <cell r="D1731" t="str">
            <v>EX</v>
          </cell>
          <cell r="F1731" t="str">
            <v>08094020</v>
          </cell>
          <cell r="G1731">
            <v>26</v>
          </cell>
          <cell r="H1731" t="str">
            <v xml:space="preserve"> បន្លែ ផ្លែ​ឈើ </v>
          </cell>
        </row>
        <row r="1732">
          <cell r="A1732" t="str">
            <v>85198920</v>
          </cell>
          <cell r="B1732">
            <v>5</v>
          </cell>
          <cell r="C1732" t="str">
            <v>គ្រឿង​​អេឡិចត្រូនិក និងភាគបំណែក</v>
          </cell>
          <cell r="D1732" t="str">
            <v>EX</v>
          </cell>
          <cell r="F1732" t="str">
            <v>08101000</v>
          </cell>
          <cell r="G1732">
            <v>26</v>
          </cell>
          <cell r="H1732" t="str">
            <v xml:space="preserve"> បន្លែ ផ្លែ​ឈើ </v>
          </cell>
        </row>
        <row r="1733">
          <cell r="A1733" t="str">
            <v>85198930</v>
          </cell>
          <cell r="B1733">
            <v>5</v>
          </cell>
          <cell r="C1733" t="str">
            <v>គ្រឿង​​អេឡិចត្រូនិក និងភាគបំណែក</v>
          </cell>
          <cell r="D1733" t="str">
            <v>EX</v>
          </cell>
          <cell r="F1733" t="str">
            <v>08102000</v>
          </cell>
          <cell r="G1733">
            <v>26</v>
          </cell>
          <cell r="H1733" t="str">
            <v xml:space="preserve"> បន្លែ ផ្លែ​ឈើ </v>
          </cell>
        </row>
        <row r="1734">
          <cell r="A1734" t="str">
            <v>85198940</v>
          </cell>
          <cell r="B1734">
            <v>5</v>
          </cell>
          <cell r="C1734" t="str">
            <v>គ្រឿង​​អេឡិចត្រូនិក និងភាគបំណែក</v>
          </cell>
          <cell r="D1734" t="str">
            <v>EX</v>
          </cell>
          <cell r="F1734" t="str">
            <v>08103000</v>
          </cell>
          <cell r="G1734">
            <v>26</v>
          </cell>
          <cell r="H1734" t="str">
            <v xml:space="preserve"> បន្លែ ផ្លែ​ឈើ </v>
          </cell>
        </row>
        <row r="1735">
          <cell r="A1735" t="str">
            <v>85198990</v>
          </cell>
          <cell r="B1735">
            <v>5</v>
          </cell>
          <cell r="C1735" t="str">
            <v>គ្រឿង​​អេឡិចត្រូនិក និងភាគបំណែក</v>
          </cell>
          <cell r="D1735" t="str">
            <v>EX</v>
          </cell>
          <cell r="F1735" t="str">
            <v>08104000</v>
          </cell>
          <cell r="G1735">
            <v>26</v>
          </cell>
          <cell r="H1735" t="str">
            <v xml:space="preserve"> បន្លែ ផ្លែ​ឈើ </v>
          </cell>
        </row>
        <row r="1736">
          <cell r="A1736" t="str">
            <v>85211010</v>
          </cell>
          <cell r="B1736">
            <v>5</v>
          </cell>
          <cell r="C1736" t="str">
            <v>គ្រឿង​​អេឡិចត្រូនិក និងភាគបំណែក</v>
          </cell>
          <cell r="D1736" t="str">
            <v>EX</v>
          </cell>
          <cell r="F1736" t="str">
            <v>08105000</v>
          </cell>
          <cell r="G1736">
            <v>26</v>
          </cell>
          <cell r="H1736" t="str">
            <v xml:space="preserve"> បន្លែ ផ្លែ​ឈើ </v>
          </cell>
        </row>
        <row r="1737">
          <cell r="A1737" t="str">
            <v>85211090</v>
          </cell>
          <cell r="B1737">
            <v>5</v>
          </cell>
          <cell r="C1737" t="str">
            <v>គ្រឿង​​អេឡិចត្រូនិក និងភាគបំណែក</v>
          </cell>
          <cell r="D1737" t="str">
            <v>EX</v>
          </cell>
          <cell r="F1737" t="str">
            <v>08106000</v>
          </cell>
          <cell r="G1737">
            <v>26</v>
          </cell>
          <cell r="H1737" t="str">
            <v xml:space="preserve"> បន្លែ ផ្លែ​ឈើ </v>
          </cell>
        </row>
        <row r="1738">
          <cell r="A1738" t="str">
            <v>85219011</v>
          </cell>
          <cell r="B1738">
            <v>5</v>
          </cell>
          <cell r="C1738" t="str">
            <v>គ្រឿង​​អេឡិចត្រូនិក និងភាគបំណែក</v>
          </cell>
          <cell r="D1738" t="str">
            <v>EX</v>
          </cell>
          <cell r="F1738" t="str">
            <v>08107000</v>
          </cell>
          <cell r="G1738">
            <v>26</v>
          </cell>
          <cell r="H1738" t="str">
            <v xml:space="preserve"> បន្លែ ផ្លែ​ឈើ </v>
          </cell>
        </row>
        <row r="1739">
          <cell r="A1739" t="str">
            <v>85219019</v>
          </cell>
          <cell r="B1739">
            <v>5</v>
          </cell>
          <cell r="C1739" t="str">
            <v>គ្រឿង​​អេឡិចត្រូនិក និងភាគបំណែក</v>
          </cell>
          <cell r="D1739" t="str">
            <v>EX</v>
          </cell>
          <cell r="F1739" t="str">
            <v>08109010</v>
          </cell>
          <cell r="G1739">
            <v>26</v>
          </cell>
          <cell r="H1739" t="str">
            <v xml:space="preserve"> បន្លែ ផ្លែ​ឈើ </v>
          </cell>
        </row>
        <row r="1740">
          <cell r="A1740" t="str">
            <v>85219091</v>
          </cell>
          <cell r="B1740">
            <v>5</v>
          </cell>
          <cell r="C1740" t="str">
            <v>គ្រឿង​​អេឡិចត្រូនិក និងភាគបំណែក</v>
          </cell>
          <cell r="D1740" t="str">
            <v>EX</v>
          </cell>
          <cell r="F1740" t="str">
            <v>08109020</v>
          </cell>
          <cell r="G1740">
            <v>26</v>
          </cell>
          <cell r="H1740" t="str">
            <v xml:space="preserve"> បន្លែ ផ្លែ​ឈើ </v>
          </cell>
        </row>
        <row r="1741">
          <cell r="A1741" t="str">
            <v>85219099</v>
          </cell>
          <cell r="B1741">
            <v>5</v>
          </cell>
          <cell r="C1741" t="str">
            <v>គ្រឿង​​អេឡិចត្រូនិក និងភាគបំណែក</v>
          </cell>
          <cell r="D1741" t="str">
            <v>EX</v>
          </cell>
          <cell r="F1741" t="str">
            <v>08109030</v>
          </cell>
          <cell r="G1741">
            <v>26</v>
          </cell>
          <cell r="H1741" t="str">
            <v xml:space="preserve"> បន្លែ ផ្លែ​ឈើ </v>
          </cell>
        </row>
        <row r="1742">
          <cell r="A1742" t="str">
            <v>85221000</v>
          </cell>
          <cell r="B1742">
            <v>5</v>
          </cell>
          <cell r="C1742" t="str">
            <v>គ្រឿង​​អេឡិចត្រូនិក និងភាគបំណែក</v>
          </cell>
          <cell r="D1742" t="str">
            <v>EX</v>
          </cell>
          <cell r="F1742" t="str">
            <v>08109040</v>
          </cell>
          <cell r="G1742">
            <v>26</v>
          </cell>
          <cell r="H1742" t="str">
            <v xml:space="preserve"> បន្លែ ផ្លែ​ឈើ </v>
          </cell>
        </row>
        <row r="1743">
          <cell r="A1743" t="str">
            <v>85229020</v>
          </cell>
          <cell r="B1743">
            <v>5</v>
          </cell>
          <cell r="C1743" t="str">
            <v>គ្រឿង​​អេឡិចត្រូនិក និងភាគបំណែក</v>
          </cell>
          <cell r="D1743" t="str">
            <v>EX</v>
          </cell>
          <cell r="F1743" t="str">
            <v>08109050</v>
          </cell>
          <cell r="G1743">
            <v>26</v>
          </cell>
          <cell r="H1743" t="str">
            <v xml:space="preserve"> បន្លែ ផ្លែ​ឈើ </v>
          </cell>
        </row>
        <row r="1744">
          <cell r="A1744" t="str">
            <v>85229030</v>
          </cell>
          <cell r="B1744">
            <v>5</v>
          </cell>
          <cell r="C1744" t="str">
            <v>គ្រឿង​​អេឡិចត្រូនិក និងភាគបំណែក</v>
          </cell>
          <cell r="D1744" t="str">
            <v>EX</v>
          </cell>
          <cell r="F1744" t="str">
            <v>08109060</v>
          </cell>
          <cell r="G1744">
            <v>26</v>
          </cell>
          <cell r="H1744" t="str">
            <v xml:space="preserve"> បន្លែ ផ្លែ​ឈើ </v>
          </cell>
        </row>
        <row r="1745">
          <cell r="A1745" t="str">
            <v>85229040</v>
          </cell>
          <cell r="B1745">
            <v>5</v>
          </cell>
          <cell r="C1745" t="str">
            <v>គ្រឿង​​អេឡិចត្រូនិក និងភាគបំណែក</v>
          </cell>
          <cell r="D1745" t="str">
            <v>EX</v>
          </cell>
          <cell r="F1745" t="str">
            <v>08109070</v>
          </cell>
          <cell r="G1745">
            <v>26</v>
          </cell>
          <cell r="H1745" t="str">
            <v xml:space="preserve"> បន្លែ ផ្លែ​ឈើ </v>
          </cell>
        </row>
        <row r="1746">
          <cell r="A1746" t="str">
            <v>85229050</v>
          </cell>
          <cell r="B1746">
            <v>5</v>
          </cell>
          <cell r="C1746" t="str">
            <v>គ្រឿង​​អេឡិចត្រូនិក និងភាគបំណែក</v>
          </cell>
          <cell r="D1746" t="str">
            <v>EX</v>
          </cell>
          <cell r="F1746" t="str">
            <v>08109091</v>
          </cell>
          <cell r="G1746">
            <v>26</v>
          </cell>
          <cell r="H1746" t="str">
            <v xml:space="preserve"> បន្លែ ផ្លែ​ឈើ </v>
          </cell>
        </row>
        <row r="1747">
          <cell r="A1747" t="str">
            <v>85229091</v>
          </cell>
          <cell r="B1747">
            <v>5</v>
          </cell>
          <cell r="C1747" t="str">
            <v>គ្រឿង​​អេឡិចត្រូនិក និងភាគបំណែក</v>
          </cell>
          <cell r="D1747" t="str">
            <v>EX</v>
          </cell>
          <cell r="F1747" t="str">
            <v>08109092</v>
          </cell>
          <cell r="G1747">
            <v>26</v>
          </cell>
          <cell r="H1747" t="str">
            <v xml:space="preserve"> បន្លែ ផ្លែ​ឈើ </v>
          </cell>
        </row>
        <row r="1748">
          <cell r="A1748" t="str">
            <v>85229092</v>
          </cell>
          <cell r="B1748">
            <v>5</v>
          </cell>
          <cell r="C1748" t="str">
            <v>គ្រឿង​​អេឡិចត្រូនិក និងភាគបំណែក</v>
          </cell>
          <cell r="D1748" t="str">
            <v>EX</v>
          </cell>
          <cell r="F1748" t="str">
            <v>08109093</v>
          </cell>
          <cell r="G1748">
            <v>26</v>
          </cell>
          <cell r="H1748" t="str">
            <v xml:space="preserve"> បន្លែ ផ្លែ​ឈើ </v>
          </cell>
        </row>
        <row r="1749">
          <cell r="A1749" t="str">
            <v>85229093</v>
          </cell>
          <cell r="B1749">
            <v>5</v>
          </cell>
          <cell r="C1749" t="str">
            <v>គ្រឿង​​អេឡិចត្រូនិក និងភាគបំណែក</v>
          </cell>
          <cell r="D1749" t="str">
            <v>EX</v>
          </cell>
          <cell r="F1749" t="str">
            <v>08109094</v>
          </cell>
          <cell r="G1749">
            <v>26</v>
          </cell>
          <cell r="H1749" t="str">
            <v xml:space="preserve"> បន្លែ ផ្លែ​ឈើ </v>
          </cell>
        </row>
        <row r="1750">
          <cell r="A1750" t="str">
            <v>85229099</v>
          </cell>
          <cell r="B1750">
            <v>5</v>
          </cell>
          <cell r="C1750" t="str">
            <v>គ្រឿង​​អេឡិចត្រូនិក និងភាគបំណែក</v>
          </cell>
          <cell r="D1750" t="str">
            <v>EX</v>
          </cell>
          <cell r="F1750" t="str">
            <v>08109099</v>
          </cell>
          <cell r="G1750">
            <v>26</v>
          </cell>
          <cell r="H1750" t="str">
            <v xml:space="preserve"> បន្លែ ផ្លែ​ឈើ </v>
          </cell>
        </row>
        <row r="1751">
          <cell r="A1751" t="str">
            <v>85232110</v>
          </cell>
          <cell r="B1751">
            <v>5</v>
          </cell>
          <cell r="C1751" t="str">
            <v>គ្រឿង​​អេឡិចត្រូនិក និងភាគបំណែក</v>
          </cell>
          <cell r="D1751" t="str">
            <v>EX</v>
          </cell>
          <cell r="F1751" t="str">
            <v>08111000</v>
          </cell>
          <cell r="G1751">
            <v>26</v>
          </cell>
          <cell r="H1751" t="str">
            <v xml:space="preserve"> បន្លែ ផ្លែ​ឈើ </v>
          </cell>
        </row>
        <row r="1752">
          <cell r="A1752" t="str">
            <v>85232190</v>
          </cell>
          <cell r="B1752">
            <v>5</v>
          </cell>
          <cell r="C1752" t="str">
            <v>គ្រឿង​​អេឡិចត្រូនិក និងភាគបំណែក</v>
          </cell>
          <cell r="D1752" t="str">
            <v>EX</v>
          </cell>
          <cell r="F1752" t="str">
            <v>08112000</v>
          </cell>
          <cell r="G1752">
            <v>26</v>
          </cell>
          <cell r="H1752" t="str">
            <v xml:space="preserve"> បន្លែ ផ្លែ​ឈើ </v>
          </cell>
        </row>
        <row r="1753">
          <cell r="A1753" t="str">
            <v>85232911</v>
          </cell>
          <cell r="B1753">
            <v>5</v>
          </cell>
          <cell r="C1753" t="str">
            <v>គ្រឿង​​អេឡិចត្រូនិក និងភាគបំណែក</v>
          </cell>
          <cell r="D1753" t="str">
            <v>EX</v>
          </cell>
          <cell r="F1753" t="str">
            <v>08119000</v>
          </cell>
          <cell r="G1753">
            <v>26</v>
          </cell>
          <cell r="H1753" t="str">
            <v xml:space="preserve"> បន្លែ ផ្លែ​ឈើ </v>
          </cell>
        </row>
        <row r="1754">
          <cell r="A1754" t="str">
            <v>85232919</v>
          </cell>
          <cell r="B1754">
            <v>5</v>
          </cell>
          <cell r="C1754" t="str">
            <v>គ្រឿង​​អេឡិចត្រូនិក និងភាគបំណែក</v>
          </cell>
          <cell r="D1754" t="str">
            <v>EX</v>
          </cell>
          <cell r="F1754" t="str">
            <v>08121000</v>
          </cell>
          <cell r="G1754">
            <v>26</v>
          </cell>
          <cell r="H1754" t="str">
            <v xml:space="preserve"> បន្លែ ផ្លែ​ឈើ </v>
          </cell>
        </row>
        <row r="1755">
          <cell r="A1755" t="str">
            <v>85232921</v>
          </cell>
          <cell r="B1755">
            <v>5</v>
          </cell>
          <cell r="C1755" t="str">
            <v>គ្រឿង​​អេឡិចត្រូនិក និងភាគបំណែក</v>
          </cell>
          <cell r="D1755" t="str">
            <v>EX</v>
          </cell>
          <cell r="F1755" t="str">
            <v>08129010</v>
          </cell>
          <cell r="G1755">
            <v>26</v>
          </cell>
          <cell r="H1755" t="str">
            <v xml:space="preserve"> បន្លែ ផ្លែ​ឈើ </v>
          </cell>
        </row>
        <row r="1756">
          <cell r="A1756" t="str">
            <v>85232929</v>
          </cell>
          <cell r="B1756">
            <v>5</v>
          </cell>
          <cell r="C1756" t="str">
            <v>គ្រឿង​​អេឡិចត្រូនិក និងភាគបំណែក</v>
          </cell>
          <cell r="D1756" t="str">
            <v>EX</v>
          </cell>
          <cell r="F1756" t="str">
            <v>08129090</v>
          </cell>
          <cell r="G1756">
            <v>26</v>
          </cell>
          <cell r="H1756" t="str">
            <v xml:space="preserve"> បន្លែ ផ្លែ​ឈើ </v>
          </cell>
        </row>
        <row r="1757">
          <cell r="A1757" t="str">
            <v>85232931</v>
          </cell>
          <cell r="B1757">
            <v>5</v>
          </cell>
          <cell r="C1757" t="str">
            <v>គ្រឿង​​អេឡិចត្រូនិក និងភាគបំណែក</v>
          </cell>
          <cell r="D1757" t="str">
            <v>EX</v>
          </cell>
          <cell r="F1757" t="str">
            <v>08131000</v>
          </cell>
          <cell r="G1757">
            <v>26</v>
          </cell>
          <cell r="H1757" t="str">
            <v xml:space="preserve"> បន្លែ ផ្លែ​ឈើ </v>
          </cell>
        </row>
        <row r="1758">
          <cell r="A1758" t="str">
            <v>85232933</v>
          </cell>
          <cell r="B1758">
            <v>5</v>
          </cell>
          <cell r="C1758" t="str">
            <v>គ្រឿង​​អេឡិចត្រូនិក និងភាគបំណែក</v>
          </cell>
          <cell r="D1758" t="str">
            <v>EX</v>
          </cell>
          <cell r="F1758" t="str">
            <v>08132000</v>
          </cell>
          <cell r="G1758">
            <v>26</v>
          </cell>
          <cell r="H1758" t="str">
            <v xml:space="preserve"> បន្លែ ផ្លែ​ឈើ </v>
          </cell>
        </row>
        <row r="1759">
          <cell r="A1759" t="str">
            <v>85232939</v>
          </cell>
          <cell r="B1759">
            <v>5</v>
          </cell>
          <cell r="C1759" t="str">
            <v>គ្រឿង​​អេឡិចត្រូនិក និងភាគបំណែក</v>
          </cell>
          <cell r="D1759" t="str">
            <v>EX</v>
          </cell>
          <cell r="F1759" t="str">
            <v>08133000</v>
          </cell>
          <cell r="G1759">
            <v>26</v>
          </cell>
          <cell r="H1759" t="str">
            <v xml:space="preserve"> បន្លែ ផ្លែ​ឈើ </v>
          </cell>
        </row>
        <row r="1760">
          <cell r="A1760" t="str">
            <v>85232941</v>
          </cell>
          <cell r="B1760">
            <v>5</v>
          </cell>
          <cell r="C1760" t="str">
            <v>គ្រឿង​​អេឡិចត្រូនិក និងភាគបំណែក</v>
          </cell>
          <cell r="D1760" t="str">
            <v>EX</v>
          </cell>
          <cell r="F1760" t="str">
            <v>08134010</v>
          </cell>
          <cell r="G1760">
            <v>26</v>
          </cell>
          <cell r="H1760" t="str">
            <v xml:space="preserve"> បន្លែ ផ្លែ​ឈើ </v>
          </cell>
        </row>
        <row r="1761">
          <cell r="A1761" t="str">
            <v>85232942</v>
          </cell>
          <cell r="B1761">
            <v>5</v>
          </cell>
          <cell r="C1761" t="str">
            <v>គ្រឿង​​អេឡិចត្រូនិក និងភាគបំណែក</v>
          </cell>
          <cell r="D1761" t="str">
            <v>EX</v>
          </cell>
          <cell r="F1761" t="str">
            <v>08134020</v>
          </cell>
          <cell r="G1761">
            <v>26</v>
          </cell>
          <cell r="H1761" t="str">
            <v xml:space="preserve"> បន្លែ ផ្លែ​ឈើ </v>
          </cell>
        </row>
        <row r="1762">
          <cell r="A1762" t="str">
            <v>85232943</v>
          </cell>
          <cell r="B1762">
            <v>5</v>
          </cell>
          <cell r="C1762" t="str">
            <v>គ្រឿង​​អេឡិចត្រូនិក និងភាគបំណែក</v>
          </cell>
          <cell r="D1762" t="str">
            <v>EX</v>
          </cell>
          <cell r="F1762" t="str">
            <v>08134090</v>
          </cell>
          <cell r="G1762">
            <v>26</v>
          </cell>
          <cell r="H1762" t="str">
            <v xml:space="preserve"> បន្លែ ផ្លែ​ឈើ </v>
          </cell>
        </row>
        <row r="1763">
          <cell r="A1763" t="str">
            <v>85232949</v>
          </cell>
          <cell r="B1763">
            <v>5</v>
          </cell>
          <cell r="C1763" t="str">
            <v>គ្រឿង​​អេឡិចត្រូនិក និងភាគបំណែក</v>
          </cell>
          <cell r="D1763" t="str">
            <v>EX</v>
          </cell>
          <cell r="F1763" t="str">
            <v>08135010</v>
          </cell>
          <cell r="G1763">
            <v>26</v>
          </cell>
          <cell r="H1763" t="str">
            <v xml:space="preserve"> បន្លែ ផ្លែ​ឈើ </v>
          </cell>
        </row>
        <row r="1764">
          <cell r="A1764" t="str">
            <v>85232951</v>
          </cell>
          <cell r="B1764">
            <v>5</v>
          </cell>
          <cell r="C1764" t="str">
            <v>គ្រឿង​​អេឡិចត្រូនិក និងភាគបំណែក</v>
          </cell>
          <cell r="D1764" t="str">
            <v>EX</v>
          </cell>
          <cell r="F1764" t="str">
            <v>08135020</v>
          </cell>
          <cell r="G1764">
            <v>26</v>
          </cell>
          <cell r="H1764" t="str">
            <v xml:space="preserve"> បន្លែ ផ្លែ​ឈើ </v>
          </cell>
        </row>
        <row r="1765">
          <cell r="A1765" t="str">
            <v>85232952</v>
          </cell>
          <cell r="B1765">
            <v>5</v>
          </cell>
          <cell r="C1765" t="str">
            <v>គ្រឿង​​អេឡិចត្រូនិក និងភាគបំណែក</v>
          </cell>
          <cell r="D1765" t="str">
            <v>EX</v>
          </cell>
          <cell r="F1765" t="str">
            <v>08135030</v>
          </cell>
          <cell r="G1765">
            <v>26</v>
          </cell>
          <cell r="H1765" t="str">
            <v xml:space="preserve"> បន្លែ ផ្លែ​ឈើ </v>
          </cell>
        </row>
        <row r="1766">
          <cell r="A1766" t="str">
            <v>85232959</v>
          </cell>
          <cell r="B1766">
            <v>5</v>
          </cell>
          <cell r="C1766" t="str">
            <v>គ្រឿង​​អេឡិចត្រូនិក និងភាគបំណែក</v>
          </cell>
          <cell r="D1766" t="str">
            <v>EX</v>
          </cell>
          <cell r="F1766" t="str">
            <v>08135040</v>
          </cell>
          <cell r="G1766">
            <v>26</v>
          </cell>
          <cell r="H1766" t="str">
            <v xml:space="preserve"> បន្លែ ផ្លែ​ឈើ </v>
          </cell>
        </row>
        <row r="1767">
          <cell r="A1767" t="str">
            <v>85232961</v>
          </cell>
          <cell r="B1767">
            <v>5</v>
          </cell>
          <cell r="C1767" t="str">
            <v>គ្រឿង​​អេឡិចត្រូនិក និងភាគបំណែក</v>
          </cell>
          <cell r="D1767" t="str">
            <v>EX</v>
          </cell>
          <cell r="F1767" t="str">
            <v>08135090</v>
          </cell>
          <cell r="G1767">
            <v>26</v>
          </cell>
          <cell r="H1767" t="str">
            <v xml:space="preserve"> បន្លែ ផ្លែ​ឈើ </v>
          </cell>
        </row>
        <row r="1768">
          <cell r="A1768" t="str">
            <v>85232962</v>
          </cell>
          <cell r="B1768">
            <v>5</v>
          </cell>
          <cell r="C1768" t="str">
            <v>គ្រឿង​​អេឡិចត្រូនិក និងភាគបំណែក</v>
          </cell>
          <cell r="D1768" t="str">
            <v>EX</v>
          </cell>
          <cell r="F1768" t="str">
            <v>08140000</v>
          </cell>
          <cell r="G1768">
            <v>26</v>
          </cell>
          <cell r="H1768" t="str">
            <v xml:space="preserve"> បន្លែ ផ្លែ​ឈើ </v>
          </cell>
        </row>
        <row r="1769">
          <cell r="A1769" t="str">
            <v>85232963</v>
          </cell>
          <cell r="B1769">
            <v>5</v>
          </cell>
          <cell r="C1769" t="str">
            <v>គ្រឿង​​អេឡិចត្រូនិក និងភាគបំណែក</v>
          </cell>
          <cell r="D1769" t="str">
            <v>EX</v>
          </cell>
          <cell r="F1769" t="str">
            <v>38085210</v>
          </cell>
          <cell r="G1769">
            <v>27</v>
          </cell>
          <cell r="H1769" t="str">
            <v xml:space="preserve"> ថ្នាំ​សម្លាប់​សត្វល្អិត ឬសម្លាប់ស្មៅ </v>
          </cell>
        </row>
        <row r="1770">
          <cell r="A1770" t="str">
            <v>85232969</v>
          </cell>
          <cell r="B1770">
            <v>5</v>
          </cell>
          <cell r="C1770" t="str">
            <v>គ្រឿង​​អេឡិចត្រូនិក និងភាគបំណែក</v>
          </cell>
          <cell r="D1770" t="str">
            <v>EX</v>
          </cell>
          <cell r="F1770" t="str">
            <v>38085220</v>
          </cell>
          <cell r="G1770">
            <v>27</v>
          </cell>
          <cell r="H1770" t="str">
            <v xml:space="preserve"> ថ្នាំ​សម្លាប់​សត្វល្អិត ឬសម្លាប់ស្មៅ </v>
          </cell>
        </row>
        <row r="1771">
          <cell r="A1771" t="str">
            <v>85232971</v>
          </cell>
          <cell r="B1771">
            <v>5</v>
          </cell>
          <cell r="C1771" t="str">
            <v>គ្រឿង​​អេឡិចត្រូនិក និងភាគបំណែក</v>
          </cell>
          <cell r="D1771" t="str">
            <v>EX</v>
          </cell>
          <cell r="F1771" t="str">
            <v>38085290</v>
          </cell>
          <cell r="G1771">
            <v>27</v>
          </cell>
          <cell r="H1771" t="str">
            <v xml:space="preserve"> ថ្នាំ​សម្លាប់​សត្វល្អិត ឬសម្លាប់ស្មៅ </v>
          </cell>
        </row>
        <row r="1772">
          <cell r="A1772" t="str">
            <v>85232979</v>
          </cell>
          <cell r="B1772">
            <v>5</v>
          </cell>
          <cell r="C1772" t="str">
            <v>គ្រឿង​​អេឡិចត្រូនិក និងភាគបំណែក</v>
          </cell>
          <cell r="D1772" t="str">
            <v>EX</v>
          </cell>
          <cell r="F1772" t="str">
            <v>38085911</v>
          </cell>
          <cell r="G1772">
            <v>27</v>
          </cell>
          <cell r="H1772" t="str">
            <v xml:space="preserve"> ថ្នាំ​សម្លាប់​សត្វល្អិត ឬសម្លាប់ស្មៅ </v>
          </cell>
        </row>
        <row r="1773">
          <cell r="A1773" t="str">
            <v>85232981</v>
          </cell>
          <cell r="B1773">
            <v>5</v>
          </cell>
          <cell r="C1773" t="str">
            <v>គ្រឿង​​អេឡិចត្រូនិក និងភាគបំណែក</v>
          </cell>
          <cell r="D1773" t="str">
            <v>EX</v>
          </cell>
          <cell r="F1773" t="str">
            <v>38085919</v>
          </cell>
          <cell r="G1773">
            <v>27</v>
          </cell>
          <cell r="H1773" t="str">
            <v xml:space="preserve"> ថ្នាំ​សម្លាប់​សត្វល្អិត ឬសម្លាប់ស្មៅ </v>
          </cell>
        </row>
        <row r="1774">
          <cell r="A1774" t="str">
            <v>85232982</v>
          </cell>
          <cell r="B1774">
            <v>5</v>
          </cell>
          <cell r="C1774" t="str">
            <v>គ្រឿង​​អេឡិចត្រូនិក និងភាគបំណែក</v>
          </cell>
          <cell r="D1774" t="str">
            <v>EX</v>
          </cell>
          <cell r="F1774" t="str">
            <v>38085921</v>
          </cell>
          <cell r="G1774">
            <v>27</v>
          </cell>
          <cell r="H1774" t="str">
            <v xml:space="preserve"> ថ្នាំ​សម្លាប់​សត្វល្អិត ឬសម្លាប់ស្មៅ </v>
          </cell>
        </row>
        <row r="1775">
          <cell r="A1775" t="str">
            <v>85232983</v>
          </cell>
          <cell r="B1775">
            <v>5</v>
          </cell>
          <cell r="C1775" t="str">
            <v>គ្រឿង​​អេឡិចត្រូនិក និងភាគបំណែក</v>
          </cell>
          <cell r="D1775" t="str">
            <v>EX</v>
          </cell>
          <cell r="F1775" t="str">
            <v>38085929</v>
          </cell>
          <cell r="G1775">
            <v>27</v>
          </cell>
          <cell r="H1775" t="str">
            <v xml:space="preserve"> ថ្នាំ​សម្លាប់​សត្វល្អិត ឬសម្លាប់ស្មៅ </v>
          </cell>
        </row>
        <row r="1776">
          <cell r="A1776" t="str">
            <v>85232985</v>
          </cell>
          <cell r="B1776">
            <v>5</v>
          </cell>
          <cell r="C1776" t="str">
            <v>គ្រឿង​​អេឡិចត្រូនិក និងភាគបំណែក</v>
          </cell>
          <cell r="D1776" t="str">
            <v>EX</v>
          </cell>
          <cell r="F1776" t="str">
            <v>38085931</v>
          </cell>
          <cell r="G1776">
            <v>27</v>
          </cell>
          <cell r="H1776" t="str">
            <v xml:space="preserve"> ថ្នាំ​សម្លាប់​សត្វល្អិត ឬសម្លាប់ស្មៅ </v>
          </cell>
        </row>
        <row r="1777">
          <cell r="A1777" t="str">
            <v>85232986</v>
          </cell>
          <cell r="B1777">
            <v>5</v>
          </cell>
          <cell r="C1777" t="str">
            <v>គ្រឿង​​អេឡិចត្រូនិក និងភាគបំណែក</v>
          </cell>
          <cell r="D1777" t="str">
            <v>EX</v>
          </cell>
          <cell r="F1777" t="str">
            <v>38085939</v>
          </cell>
          <cell r="G1777">
            <v>27</v>
          </cell>
          <cell r="H1777" t="str">
            <v xml:space="preserve"> ថ្នាំ​សម្លាប់​សត្វល្អិត ឬសម្លាប់ស្មៅ </v>
          </cell>
        </row>
        <row r="1778">
          <cell r="A1778" t="str">
            <v>85232989</v>
          </cell>
          <cell r="B1778">
            <v>5</v>
          </cell>
          <cell r="C1778" t="str">
            <v>គ្រឿង​​អេឡិចត្រូនិក និងភាគបំណែក</v>
          </cell>
          <cell r="D1778" t="str">
            <v>EX</v>
          </cell>
          <cell r="F1778" t="str">
            <v>38085940</v>
          </cell>
          <cell r="G1778">
            <v>27</v>
          </cell>
          <cell r="H1778" t="str">
            <v xml:space="preserve"> ថ្នាំ​សម្លាប់​សត្វល្អិត ឬសម្លាប់ស្មៅ </v>
          </cell>
        </row>
        <row r="1779">
          <cell r="A1779" t="str">
            <v>85232991</v>
          </cell>
          <cell r="B1779">
            <v>5</v>
          </cell>
          <cell r="C1779" t="str">
            <v>គ្រឿង​​អេឡិចត្រូនិក និងភាគបំណែក</v>
          </cell>
          <cell r="D1779" t="str">
            <v>EX</v>
          </cell>
          <cell r="F1779" t="str">
            <v>38085950</v>
          </cell>
          <cell r="G1779">
            <v>27</v>
          </cell>
          <cell r="H1779" t="str">
            <v xml:space="preserve"> ថ្នាំ​សម្លាប់​សត្វល្អិត ឬសម្លាប់ស្មៅ </v>
          </cell>
        </row>
        <row r="1780">
          <cell r="A1780" t="str">
            <v>85232992</v>
          </cell>
          <cell r="B1780">
            <v>5</v>
          </cell>
          <cell r="C1780" t="str">
            <v>គ្រឿង​​អេឡិចត្រូនិក និងភាគបំណែក</v>
          </cell>
          <cell r="D1780" t="str">
            <v>EX</v>
          </cell>
          <cell r="F1780" t="str">
            <v>38085960</v>
          </cell>
          <cell r="G1780">
            <v>27</v>
          </cell>
          <cell r="H1780" t="str">
            <v xml:space="preserve"> ថ្នាំ​សម្លាប់​សត្វល្អិត ឬសម្លាប់ស្មៅ </v>
          </cell>
        </row>
        <row r="1781">
          <cell r="A1781" t="str">
            <v>85232993</v>
          </cell>
          <cell r="B1781">
            <v>5</v>
          </cell>
          <cell r="C1781" t="str">
            <v>គ្រឿង​​អេឡិចត្រូនិក និងភាគបំណែក</v>
          </cell>
          <cell r="D1781" t="str">
            <v>EX</v>
          </cell>
          <cell r="F1781" t="str">
            <v>38085991</v>
          </cell>
          <cell r="G1781">
            <v>27</v>
          </cell>
          <cell r="H1781" t="str">
            <v xml:space="preserve"> ថ្នាំ​សម្លាប់​សត្វល្អិត ឬសម្លាប់ស្មៅ </v>
          </cell>
        </row>
        <row r="1782">
          <cell r="A1782" t="str">
            <v>85232994</v>
          </cell>
          <cell r="B1782">
            <v>5</v>
          </cell>
          <cell r="C1782" t="str">
            <v>គ្រឿង​​អេឡិចត្រូនិក និងភាគបំណែក</v>
          </cell>
          <cell r="D1782" t="str">
            <v>EX</v>
          </cell>
          <cell r="F1782" t="str">
            <v>38085999</v>
          </cell>
          <cell r="G1782">
            <v>27</v>
          </cell>
          <cell r="H1782" t="str">
            <v xml:space="preserve"> ថ្នាំ​សម្លាប់​សត្វល្អិត ឬសម្លាប់ស្មៅ </v>
          </cell>
        </row>
        <row r="1783">
          <cell r="A1783" t="str">
            <v>85232995</v>
          </cell>
          <cell r="B1783">
            <v>5</v>
          </cell>
          <cell r="C1783" t="str">
            <v>គ្រឿង​​អេឡិចត្រូនិក និងភាគបំណែក</v>
          </cell>
          <cell r="D1783" t="str">
            <v>EX</v>
          </cell>
          <cell r="F1783" t="str">
            <v>38086110</v>
          </cell>
          <cell r="G1783">
            <v>27</v>
          </cell>
          <cell r="H1783" t="str">
            <v xml:space="preserve"> ថ្នាំ​សម្លាប់​សត្វល្អិត ឬសម្លាប់ស្មៅ </v>
          </cell>
        </row>
        <row r="1784">
          <cell r="A1784" t="str">
            <v>85232999</v>
          </cell>
          <cell r="B1784">
            <v>5</v>
          </cell>
          <cell r="C1784" t="str">
            <v>គ្រឿង​​អេឡិចត្រូនិក និងភាគបំណែក</v>
          </cell>
          <cell r="D1784" t="str">
            <v>EX</v>
          </cell>
          <cell r="F1784" t="str">
            <v>38086120</v>
          </cell>
          <cell r="G1784">
            <v>27</v>
          </cell>
          <cell r="H1784" t="str">
            <v xml:space="preserve"> ថ្នាំ​សម្លាប់​សត្វល្អិត ឬសម្លាប់ស្មៅ </v>
          </cell>
        </row>
        <row r="1785">
          <cell r="A1785" t="str">
            <v>85234110</v>
          </cell>
          <cell r="B1785">
            <v>5</v>
          </cell>
          <cell r="C1785" t="str">
            <v>គ្រឿង​​អេឡិចត្រូនិក និងភាគបំណែក</v>
          </cell>
          <cell r="D1785" t="str">
            <v>EX</v>
          </cell>
          <cell r="F1785" t="str">
            <v>38086130</v>
          </cell>
          <cell r="G1785">
            <v>27</v>
          </cell>
          <cell r="H1785" t="str">
            <v xml:space="preserve"> ថ្នាំ​សម្លាប់​សត្វល្អិត ឬសម្លាប់ស្មៅ </v>
          </cell>
        </row>
        <row r="1786">
          <cell r="A1786" t="str">
            <v>85234190</v>
          </cell>
          <cell r="B1786">
            <v>5</v>
          </cell>
          <cell r="C1786" t="str">
            <v>គ្រឿង​​អេឡិចត្រូនិក និងភាគបំណែក</v>
          </cell>
          <cell r="D1786" t="str">
            <v>EX</v>
          </cell>
          <cell r="F1786" t="str">
            <v>38086140</v>
          </cell>
          <cell r="G1786">
            <v>27</v>
          </cell>
          <cell r="H1786" t="str">
            <v xml:space="preserve"> ថ្នាំ​សម្លាប់​សត្វល្អិត ឬសម្លាប់ស្មៅ </v>
          </cell>
        </row>
        <row r="1787">
          <cell r="A1787" t="str">
            <v>85234911</v>
          </cell>
          <cell r="B1787">
            <v>5</v>
          </cell>
          <cell r="C1787" t="str">
            <v>គ្រឿង​​អេឡិចត្រូនិក និងភាគបំណែក</v>
          </cell>
          <cell r="D1787" t="str">
            <v>EX</v>
          </cell>
          <cell r="F1787" t="str">
            <v>38086150</v>
          </cell>
          <cell r="G1787">
            <v>27</v>
          </cell>
          <cell r="H1787" t="str">
            <v xml:space="preserve"> ថ្នាំ​សម្លាប់​សត្វល្អិត ឬសម្លាប់ស្មៅ </v>
          </cell>
        </row>
        <row r="1788">
          <cell r="A1788" t="str">
            <v>85234912</v>
          </cell>
          <cell r="B1788">
            <v>5</v>
          </cell>
          <cell r="C1788" t="str">
            <v>គ្រឿង​​អេឡិចត្រូនិក និងភាគបំណែក</v>
          </cell>
          <cell r="D1788" t="str">
            <v>EX</v>
          </cell>
          <cell r="F1788" t="str">
            <v>38086190</v>
          </cell>
          <cell r="G1788">
            <v>27</v>
          </cell>
          <cell r="H1788" t="str">
            <v xml:space="preserve"> ថ្នាំ​សម្លាប់​សត្វល្អិត ឬសម្លាប់ស្មៅ </v>
          </cell>
        </row>
        <row r="1789">
          <cell r="A1789" t="str">
            <v>85234913</v>
          </cell>
          <cell r="B1789">
            <v>5</v>
          </cell>
          <cell r="C1789" t="str">
            <v>គ្រឿង​​អេឡិចត្រូនិក និងភាគបំណែក</v>
          </cell>
          <cell r="D1789" t="str">
            <v>EX</v>
          </cell>
          <cell r="F1789" t="str">
            <v>38086210</v>
          </cell>
          <cell r="G1789">
            <v>27</v>
          </cell>
          <cell r="H1789" t="str">
            <v xml:space="preserve"> ថ្នាំ​សម្លាប់​សត្វល្អិត ឬសម្លាប់ស្មៅ </v>
          </cell>
        </row>
        <row r="1790">
          <cell r="A1790" t="str">
            <v>85234914</v>
          </cell>
          <cell r="B1790">
            <v>5</v>
          </cell>
          <cell r="C1790" t="str">
            <v>គ្រឿង​​អេឡិចត្រូនិក និងភាគបំណែក</v>
          </cell>
          <cell r="D1790" t="str">
            <v>EX</v>
          </cell>
          <cell r="F1790" t="str">
            <v>38086220</v>
          </cell>
          <cell r="G1790">
            <v>27</v>
          </cell>
          <cell r="H1790" t="str">
            <v xml:space="preserve"> ថ្នាំ​សម្លាប់​សត្វល្អិត ឬសម្លាប់ស្មៅ </v>
          </cell>
        </row>
        <row r="1791">
          <cell r="A1791" t="str">
            <v>85234915</v>
          </cell>
          <cell r="B1791">
            <v>5</v>
          </cell>
          <cell r="C1791" t="str">
            <v>គ្រឿង​​អេឡិចត្រូនិក និងភាគបំណែក</v>
          </cell>
          <cell r="D1791" t="str">
            <v>EX</v>
          </cell>
          <cell r="F1791" t="str">
            <v>38086230</v>
          </cell>
          <cell r="G1791">
            <v>27</v>
          </cell>
          <cell r="H1791" t="str">
            <v xml:space="preserve"> ថ្នាំ​សម្លាប់​សត្វល្អិត ឬសម្លាប់ស្មៅ </v>
          </cell>
        </row>
        <row r="1792">
          <cell r="A1792" t="str">
            <v>85234916</v>
          </cell>
          <cell r="B1792">
            <v>5</v>
          </cell>
          <cell r="C1792" t="str">
            <v>គ្រឿង​​អេឡិចត្រូនិក និងភាគបំណែក</v>
          </cell>
          <cell r="D1792" t="str">
            <v>EX</v>
          </cell>
          <cell r="F1792" t="str">
            <v>38086240</v>
          </cell>
          <cell r="G1792">
            <v>27</v>
          </cell>
          <cell r="H1792" t="str">
            <v xml:space="preserve"> ថ្នាំ​សម្លាប់​សត្វល្អិត ឬសម្លាប់ស្មៅ </v>
          </cell>
        </row>
        <row r="1793">
          <cell r="A1793" t="str">
            <v>85234919</v>
          </cell>
          <cell r="B1793">
            <v>5</v>
          </cell>
          <cell r="C1793" t="str">
            <v>គ្រឿង​​អេឡិចត្រូនិក និងភាគបំណែក</v>
          </cell>
          <cell r="D1793" t="str">
            <v>EX</v>
          </cell>
          <cell r="F1793" t="str">
            <v>38086250</v>
          </cell>
          <cell r="G1793">
            <v>27</v>
          </cell>
          <cell r="H1793" t="str">
            <v xml:space="preserve"> ថ្នាំ​សម្លាប់​សត្វល្អិត ឬសម្លាប់ស្មៅ </v>
          </cell>
        </row>
        <row r="1794">
          <cell r="A1794" t="str">
            <v>85234991</v>
          </cell>
          <cell r="B1794">
            <v>5</v>
          </cell>
          <cell r="C1794" t="str">
            <v>គ្រឿង​​អេឡិចត្រូនិក និងភាគបំណែក</v>
          </cell>
          <cell r="D1794" t="str">
            <v>EX</v>
          </cell>
          <cell r="F1794" t="str">
            <v>38086290</v>
          </cell>
          <cell r="G1794">
            <v>27</v>
          </cell>
          <cell r="H1794" t="str">
            <v xml:space="preserve"> ថ្នាំ​សម្លាប់​សត្វល្អិត ឬសម្លាប់ស្មៅ </v>
          </cell>
        </row>
        <row r="1795">
          <cell r="A1795" t="str">
            <v>85234992</v>
          </cell>
          <cell r="B1795">
            <v>5</v>
          </cell>
          <cell r="C1795" t="str">
            <v>គ្រឿង​​អេឡិចត្រូនិក និងភាគបំណែក</v>
          </cell>
          <cell r="D1795" t="str">
            <v>EX</v>
          </cell>
          <cell r="F1795" t="str">
            <v>38086910</v>
          </cell>
          <cell r="G1795">
            <v>27</v>
          </cell>
          <cell r="H1795" t="str">
            <v xml:space="preserve"> ថ្នាំ​សម្លាប់​សត្វល្អិត ឬសម្លាប់ស្មៅ </v>
          </cell>
        </row>
        <row r="1796">
          <cell r="A1796" t="str">
            <v>85234993</v>
          </cell>
          <cell r="B1796">
            <v>5</v>
          </cell>
          <cell r="C1796" t="str">
            <v>គ្រឿង​​អេឡិចត្រូនិក និងភាគបំណែក</v>
          </cell>
          <cell r="D1796" t="str">
            <v>EX</v>
          </cell>
          <cell r="F1796" t="str">
            <v>38086990</v>
          </cell>
          <cell r="G1796">
            <v>27</v>
          </cell>
          <cell r="H1796" t="str">
            <v xml:space="preserve"> ថ្នាំ​សម្លាប់​សត្វល្អិត ឬសម្លាប់ស្មៅ </v>
          </cell>
        </row>
        <row r="1797">
          <cell r="A1797" t="str">
            <v>85234999</v>
          </cell>
          <cell r="B1797">
            <v>5</v>
          </cell>
          <cell r="C1797" t="str">
            <v>គ្រឿង​​អេឡិចត្រូនិក និងភាគបំណែក</v>
          </cell>
          <cell r="D1797" t="str">
            <v>EX</v>
          </cell>
          <cell r="F1797" t="str">
            <v>38089110</v>
          </cell>
          <cell r="G1797">
            <v>27</v>
          </cell>
          <cell r="H1797" t="str">
            <v xml:space="preserve"> ថ្នាំ​សម្លាប់​សត្វល្អិត ឬសម្លាប់ស្មៅ </v>
          </cell>
        </row>
        <row r="1798">
          <cell r="A1798" t="str">
            <v>85235111</v>
          </cell>
          <cell r="B1798">
            <v>5</v>
          </cell>
          <cell r="C1798" t="str">
            <v>គ្រឿង​​អេឡិចត្រូនិក និងភាគបំណែក</v>
          </cell>
          <cell r="D1798" t="str">
            <v>EX</v>
          </cell>
          <cell r="F1798" t="str">
            <v>38089120</v>
          </cell>
          <cell r="G1798">
            <v>27</v>
          </cell>
          <cell r="H1798" t="str">
            <v xml:space="preserve"> ថ្នាំ​សម្លាប់​សត្វល្អិត ឬសម្លាប់ស្មៅ </v>
          </cell>
        </row>
        <row r="1799">
          <cell r="A1799" t="str">
            <v>85235119</v>
          </cell>
          <cell r="B1799">
            <v>5</v>
          </cell>
          <cell r="C1799" t="str">
            <v>គ្រឿង​​អេឡិចត្រូនិក និងភាគបំណែក</v>
          </cell>
          <cell r="D1799" t="str">
            <v>EX</v>
          </cell>
          <cell r="F1799" t="str">
            <v>38089130</v>
          </cell>
          <cell r="G1799">
            <v>27</v>
          </cell>
          <cell r="H1799" t="str">
            <v xml:space="preserve"> ថ្នាំ​សម្លាប់​សត្វល្អិត ឬសម្លាប់ស្មៅ </v>
          </cell>
        </row>
        <row r="1800">
          <cell r="A1800" t="str">
            <v>85235121</v>
          </cell>
          <cell r="B1800">
            <v>5</v>
          </cell>
          <cell r="C1800" t="str">
            <v>គ្រឿង​​អេឡិចត្រូនិក និងភាគបំណែក</v>
          </cell>
          <cell r="D1800" t="str">
            <v>EX</v>
          </cell>
          <cell r="F1800" t="str">
            <v>38089140</v>
          </cell>
          <cell r="G1800">
            <v>27</v>
          </cell>
          <cell r="H1800" t="str">
            <v xml:space="preserve"> ថ្នាំ​សម្លាប់​សត្វល្អិត ឬសម្លាប់ស្មៅ </v>
          </cell>
        </row>
        <row r="1801">
          <cell r="A1801" t="str">
            <v>85235129</v>
          </cell>
          <cell r="B1801">
            <v>5</v>
          </cell>
          <cell r="C1801" t="str">
            <v>គ្រឿង​​អេឡិចត្រូនិក និងភាគបំណែក</v>
          </cell>
          <cell r="D1801" t="str">
            <v>EX</v>
          </cell>
          <cell r="F1801" t="str">
            <v>38089150</v>
          </cell>
          <cell r="G1801">
            <v>27</v>
          </cell>
          <cell r="H1801" t="str">
            <v xml:space="preserve"> ថ្នាំ​សម្លាប់​សត្វល្អិត ឬសម្លាប់ស្មៅ </v>
          </cell>
        </row>
        <row r="1802">
          <cell r="A1802" t="str">
            <v>85235130</v>
          </cell>
          <cell r="B1802">
            <v>5</v>
          </cell>
          <cell r="C1802" t="str">
            <v>គ្រឿង​​អេឡិចត្រូនិក និងភាគបំណែក</v>
          </cell>
          <cell r="D1802" t="str">
            <v>EX</v>
          </cell>
          <cell r="F1802" t="str">
            <v>38089191</v>
          </cell>
          <cell r="G1802">
            <v>27</v>
          </cell>
          <cell r="H1802" t="str">
            <v xml:space="preserve"> ថ្នាំ​សម្លាប់​សត្វល្អិត ឬសម្លាប់ស្មៅ </v>
          </cell>
        </row>
        <row r="1803">
          <cell r="A1803" t="str">
            <v>85235191</v>
          </cell>
          <cell r="B1803">
            <v>5</v>
          </cell>
          <cell r="C1803" t="str">
            <v>គ្រឿង​​អេឡិចត្រូនិក និងភាគបំណែក</v>
          </cell>
          <cell r="D1803" t="str">
            <v>EX</v>
          </cell>
          <cell r="F1803" t="str">
            <v>38089199</v>
          </cell>
          <cell r="G1803">
            <v>27</v>
          </cell>
          <cell r="H1803" t="str">
            <v xml:space="preserve"> ថ្នាំ​សម្លាប់​សត្វល្អិត ឬសម្លាប់ស្មៅ </v>
          </cell>
        </row>
        <row r="1804">
          <cell r="A1804" t="str">
            <v>85235192</v>
          </cell>
          <cell r="B1804">
            <v>5</v>
          </cell>
          <cell r="C1804" t="str">
            <v>គ្រឿង​​អេឡិចត្រូនិក និងភាគបំណែក</v>
          </cell>
          <cell r="D1804" t="str">
            <v>EX</v>
          </cell>
          <cell r="F1804" t="str">
            <v>38089211</v>
          </cell>
          <cell r="G1804">
            <v>27</v>
          </cell>
          <cell r="H1804" t="str">
            <v xml:space="preserve"> ថ្នាំ​សម្លាប់​សត្វល្អិត ឬសម្លាប់ស្មៅ </v>
          </cell>
        </row>
        <row r="1805">
          <cell r="A1805" t="str">
            <v>85235199</v>
          </cell>
          <cell r="B1805">
            <v>5</v>
          </cell>
          <cell r="C1805" t="str">
            <v>គ្រឿង​​អេឡិចត្រូនិក និងភាគបំណែក</v>
          </cell>
          <cell r="D1805" t="str">
            <v>EX</v>
          </cell>
          <cell r="F1805" t="str">
            <v>38089219</v>
          </cell>
          <cell r="G1805">
            <v>27</v>
          </cell>
          <cell r="H1805" t="str">
            <v xml:space="preserve"> ថ្នាំ​សម្លាប់​សត្វល្អិត ឬសម្លាប់ស្មៅ </v>
          </cell>
        </row>
        <row r="1806">
          <cell r="A1806" t="str">
            <v>85235200</v>
          </cell>
          <cell r="B1806">
            <v>5</v>
          </cell>
          <cell r="C1806" t="str">
            <v>គ្រឿង​​អេឡិចត្រូនិក និងភាគបំណែក</v>
          </cell>
          <cell r="D1806" t="str">
            <v>EX</v>
          </cell>
          <cell r="F1806" t="str">
            <v>38089290</v>
          </cell>
          <cell r="G1806">
            <v>27</v>
          </cell>
          <cell r="H1806" t="str">
            <v xml:space="preserve"> ថ្នាំ​សម្លាប់​សត្វល្អិត ឬសម្លាប់ស្មៅ </v>
          </cell>
        </row>
        <row r="1807">
          <cell r="A1807" t="str">
            <v>85235910</v>
          </cell>
          <cell r="B1807">
            <v>5</v>
          </cell>
          <cell r="C1807" t="str">
            <v>គ្រឿង​​អេឡិចត្រូនិក និងភាគបំណែក</v>
          </cell>
          <cell r="D1807" t="str">
            <v>EX</v>
          </cell>
          <cell r="F1807" t="str">
            <v>38089311</v>
          </cell>
          <cell r="G1807">
            <v>27</v>
          </cell>
          <cell r="H1807" t="str">
            <v xml:space="preserve"> ថ្នាំ​សម្លាប់​សត្វល្អិត ឬសម្លាប់ស្មៅ </v>
          </cell>
        </row>
        <row r="1808">
          <cell r="A1808" t="str">
            <v>85235921</v>
          </cell>
          <cell r="B1808">
            <v>5</v>
          </cell>
          <cell r="C1808" t="str">
            <v>គ្រឿង​​អេឡិចត្រូនិក និងភាគបំណែក</v>
          </cell>
          <cell r="D1808" t="str">
            <v>EX</v>
          </cell>
          <cell r="F1808" t="str">
            <v>38089319</v>
          </cell>
          <cell r="G1808">
            <v>27</v>
          </cell>
          <cell r="H1808" t="str">
            <v xml:space="preserve"> ថ្នាំ​សម្លាប់​សត្វល្អិត ឬសម្លាប់ស្មៅ </v>
          </cell>
        </row>
        <row r="1809">
          <cell r="A1809" t="str">
            <v>85235929</v>
          </cell>
          <cell r="B1809">
            <v>5</v>
          </cell>
          <cell r="C1809" t="str">
            <v>គ្រឿង​​អេឡិចត្រូនិក និងភាគបំណែក</v>
          </cell>
          <cell r="D1809" t="str">
            <v>EX</v>
          </cell>
          <cell r="F1809" t="str">
            <v>38089320</v>
          </cell>
          <cell r="G1809">
            <v>27</v>
          </cell>
          <cell r="H1809" t="str">
            <v xml:space="preserve"> ថ្នាំ​សម្លាប់​សត្វល្អិត ឬសម្លាប់ស្មៅ </v>
          </cell>
        </row>
        <row r="1810">
          <cell r="A1810" t="str">
            <v>85235930</v>
          </cell>
          <cell r="B1810">
            <v>5</v>
          </cell>
          <cell r="C1810" t="str">
            <v>គ្រឿង​​អេឡិចត្រូនិក និងភាគបំណែក</v>
          </cell>
          <cell r="D1810" t="str">
            <v>EX</v>
          </cell>
          <cell r="F1810" t="str">
            <v>38089330</v>
          </cell>
          <cell r="G1810">
            <v>27</v>
          </cell>
          <cell r="H1810" t="str">
            <v xml:space="preserve"> ថ្នាំ​សម្លាប់​សត្វល្អិត ឬសម្លាប់ស្មៅ </v>
          </cell>
        </row>
        <row r="1811">
          <cell r="A1811" t="str">
            <v>85235940</v>
          </cell>
          <cell r="B1811">
            <v>5</v>
          </cell>
          <cell r="C1811" t="str">
            <v>គ្រឿង​​អេឡិចត្រូនិក និងភាគបំណែក</v>
          </cell>
          <cell r="D1811" t="str">
            <v>EX</v>
          </cell>
          <cell r="F1811" t="str">
            <v>38089410</v>
          </cell>
          <cell r="G1811">
            <v>27</v>
          </cell>
          <cell r="H1811" t="str">
            <v xml:space="preserve"> ថ្នាំ​សម្លាប់​សត្វល្អិត ឬសម្លាប់ស្មៅ </v>
          </cell>
        </row>
        <row r="1812">
          <cell r="A1812" t="str">
            <v>85235990</v>
          </cell>
          <cell r="B1812">
            <v>5</v>
          </cell>
          <cell r="C1812" t="str">
            <v>គ្រឿង​​អេឡិចត្រូនិក និងភាគបំណែក</v>
          </cell>
          <cell r="D1812" t="str">
            <v>EX</v>
          </cell>
          <cell r="F1812" t="str">
            <v>38089420</v>
          </cell>
          <cell r="G1812">
            <v>27</v>
          </cell>
          <cell r="H1812" t="str">
            <v xml:space="preserve"> ថ្នាំ​សម្លាប់​សត្វល្អិត ឬសម្លាប់ស្មៅ </v>
          </cell>
        </row>
        <row r="1813">
          <cell r="A1813" t="str">
            <v>85238040</v>
          </cell>
          <cell r="B1813">
            <v>5</v>
          </cell>
          <cell r="C1813" t="str">
            <v>គ្រឿង​​អេឡិចត្រូនិក និងភាគបំណែក</v>
          </cell>
          <cell r="D1813" t="str">
            <v>EX</v>
          </cell>
          <cell r="F1813" t="str">
            <v>38089490</v>
          </cell>
          <cell r="G1813">
            <v>27</v>
          </cell>
          <cell r="H1813" t="str">
            <v xml:space="preserve"> ថ្នាំ​សម្លាប់​សត្វល្អិត ឬសម្លាប់ស្មៅ </v>
          </cell>
        </row>
        <row r="1814">
          <cell r="A1814" t="str">
            <v>85238051</v>
          </cell>
          <cell r="B1814">
            <v>5</v>
          </cell>
          <cell r="C1814" t="str">
            <v>គ្រឿង​​អេឡិចត្រូនិក និងភាគបំណែក</v>
          </cell>
          <cell r="D1814" t="str">
            <v>EX</v>
          </cell>
          <cell r="F1814" t="str">
            <v>38089910</v>
          </cell>
          <cell r="G1814">
            <v>27</v>
          </cell>
          <cell r="H1814" t="str">
            <v xml:space="preserve"> ថ្នាំ​សម្លាប់​សត្វល្អិត ឬសម្លាប់ស្មៅ </v>
          </cell>
        </row>
        <row r="1815">
          <cell r="A1815" t="str">
            <v>85238059</v>
          </cell>
          <cell r="B1815">
            <v>5</v>
          </cell>
          <cell r="C1815" t="str">
            <v>គ្រឿង​​អេឡិចត្រូនិក និងភាគបំណែក</v>
          </cell>
          <cell r="D1815" t="str">
            <v>EX</v>
          </cell>
          <cell r="F1815" t="str">
            <v>38089990</v>
          </cell>
          <cell r="G1815">
            <v>27</v>
          </cell>
          <cell r="H1815" t="str">
            <v xml:space="preserve"> ថ្នាំ​សម្លាប់​សត្វល្អិត ឬសម្លាប់ស្មៅ </v>
          </cell>
        </row>
        <row r="1816">
          <cell r="A1816" t="str">
            <v>85238091</v>
          </cell>
          <cell r="B1816">
            <v>5</v>
          </cell>
          <cell r="C1816" t="str">
            <v>គ្រឿង​​អេឡិចត្រូនិក និងភាគបំណែក</v>
          </cell>
          <cell r="D1816" t="str">
            <v>EX</v>
          </cell>
          <cell r="F1816" t="str">
            <v>10062010</v>
          </cell>
          <cell r="G1816">
            <v>28</v>
          </cell>
          <cell r="H1816" t="str">
            <v xml:space="preserve"> អង្ករ </v>
          </cell>
        </row>
        <row r="1817">
          <cell r="A1817" t="str">
            <v>85238092</v>
          </cell>
          <cell r="B1817">
            <v>5</v>
          </cell>
          <cell r="C1817" t="str">
            <v>គ្រឿង​​អេឡិចត្រូនិក និងភាគបំណែក</v>
          </cell>
          <cell r="D1817" t="str">
            <v>EX</v>
          </cell>
          <cell r="F1817" t="str">
            <v>10062090</v>
          </cell>
          <cell r="G1817">
            <v>28</v>
          </cell>
          <cell r="H1817" t="str">
            <v xml:space="preserve"> អង្ករ </v>
          </cell>
        </row>
        <row r="1818">
          <cell r="A1818" t="str">
            <v>85238099</v>
          </cell>
          <cell r="B1818">
            <v>5</v>
          </cell>
          <cell r="C1818" t="str">
            <v>គ្រឿង​​អេឡិចត្រូនិក និងភាគបំណែក</v>
          </cell>
          <cell r="D1818" t="str">
            <v>EX</v>
          </cell>
          <cell r="F1818" t="str">
            <v>10063030</v>
          </cell>
          <cell r="G1818">
            <v>28</v>
          </cell>
          <cell r="H1818" t="str">
            <v xml:space="preserve"> អង្ករ </v>
          </cell>
        </row>
        <row r="1819">
          <cell r="A1819" t="str">
            <v>85241100</v>
          </cell>
          <cell r="B1819">
            <v>5</v>
          </cell>
          <cell r="C1819" t="str">
            <v>គ្រឿង​​អេឡិចត្រូនិក និងភាគបំណែក</v>
          </cell>
          <cell r="D1819" t="str">
            <v>EX</v>
          </cell>
          <cell r="F1819" t="str">
            <v>10063040</v>
          </cell>
          <cell r="G1819">
            <v>28</v>
          </cell>
          <cell r="H1819" t="str">
            <v xml:space="preserve"> អង្ករ </v>
          </cell>
        </row>
        <row r="1820">
          <cell r="A1820" t="str">
            <v>85241200</v>
          </cell>
          <cell r="B1820">
            <v>5</v>
          </cell>
          <cell r="C1820" t="str">
            <v>គ្រឿង​​អេឡិចត្រូនិក និងភាគបំណែក</v>
          </cell>
          <cell r="D1820" t="str">
            <v>EX</v>
          </cell>
          <cell r="F1820" t="str">
            <v>10063050</v>
          </cell>
          <cell r="G1820">
            <v>28</v>
          </cell>
          <cell r="H1820" t="str">
            <v xml:space="preserve"> អង្ករ </v>
          </cell>
        </row>
        <row r="1821">
          <cell r="A1821" t="str">
            <v>85241900</v>
          </cell>
          <cell r="B1821">
            <v>5</v>
          </cell>
          <cell r="C1821" t="str">
            <v>គ្រឿង​​អេឡិចត្រូនិក និងភាគបំណែក</v>
          </cell>
          <cell r="D1821" t="str">
            <v>EX</v>
          </cell>
          <cell r="F1821" t="str">
            <v>10063060</v>
          </cell>
          <cell r="G1821">
            <v>28</v>
          </cell>
          <cell r="H1821" t="str">
            <v xml:space="preserve"> អង្ករ </v>
          </cell>
        </row>
        <row r="1822">
          <cell r="A1822" t="str">
            <v>85249100</v>
          </cell>
          <cell r="B1822">
            <v>5</v>
          </cell>
          <cell r="C1822" t="str">
            <v>គ្រឿង​​អេឡិចត្រូនិក និងភាគបំណែក</v>
          </cell>
          <cell r="D1822" t="str">
            <v>EX</v>
          </cell>
          <cell r="F1822" t="str">
            <v>10063070</v>
          </cell>
          <cell r="G1822">
            <v>28</v>
          </cell>
          <cell r="H1822" t="str">
            <v xml:space="preserve"> អង្ករ </v>
          </cell>
        </row>
        <row r="1823">
          <cell r="A1823" t="str">
            <v>85249200</v>
          </cell>
          <cell r="B1823">
            <v>5</v>
          </cell>
          <cell r="C1823" t="str">
            <v>គ្រឿង​​អេឡិចត្រូនិក និងភាគបំណែក</v>
          </cell>
          <cell r="D1823" t="str">
            <v>EX</v>
          </cell>
          <cell r="F1823" t="str">
            <v>10063091</v>
          </cell>
          <cell r="G1823">
            <v>28</v>
          </cell>
          <cell r="H1823" t="str">
            <v xml:space="preserve"> អង្ករ </v>
          </cell>
        </row>
        <row r="1824">
          <cell r="A1824" t="str">
            <v>85249900</v>
          </cell>
          <cell r="B1824">
            <v>5</v>
          </cell>
          <cell r="C1824" t="str">
            <v>គ្រឿង​​អេឡិចត្រូនិក និងភាគបំណែក</v>
          </cell>
          <cell r="D1824" t="str">
            <v>EX</v>
          </cell>
          <cell r="F1824" t="str">
            <v>10063099</v>
          </cell>
          <cell r="G1824">
            <v>28</v>
          </cell>
          <cell r="H1824" t="str">
            <v xml:space="preserve"> អង្ករ </v>
          </cell>
        </row>
        <row r="1825">
          <cell r="A1825" t="str">
            <v>85255000</v>
          </cell>
          <cell r="B1825">
            <v>5</v>
          </cell>
          <cell r="C1825" t="str">
            <v>គ្រឿង​​អេឡិចត្រូនិក និងភាគបំណែក</v>
          </cell>
          <cell r="D1825" t="str">
            <v>EX</v>
          </cell>
          <cell r="F1825" t="str">
            <v>10064010</v>
          </cell>
          <cell r="G1825">
            <v>28</v>
          </cell>
          <cell r="H1825" t="str">
            <v xml:space="preserve"> អង្ករ </v>
          </cell>
        </row>
        <row r="1826">
          <cell r="A1826" t="str">
            <v>85256000</v>
          </cell>
          <cell r="B1826">
            <v>5</v>
          </cell>
          <cell r="C1826" t="str">
            <v>គ្រឿង​​អេឡិចត្រូនិក និងភាគបំណែក</v>
          </cell>
          <cell r="D1826" t="str">
            <v>EX</v>
          </cell>
          <cell r="F1826" t="str">
            <v>10064090</v>
          </cell>
          <cell r="G1826">
            <v>28</v>
          </cell>
          <cell r="H1826" t="str">
            <v xml:space="preserve"> អង្ករ </v>
          </cell>
        </row>
        <row r="1827">
          <cell r="A1827" t="str">
            <v>85258110</v>
          </cell>
          <cell r="B1827">
            <v>5</v>
          </cell>
          <cell r="C1827" t="str">
            <v>គ្រឿង​​អេឡិចត្រូនិក និងភាគបំណែក</v>
          </cell>
          <cell r="D1827" t="str">
            <v>EX</v>
          </cell>
          <cell r="F1827" t="str">
            <v>10011100</v>
          </cell>
          <cell r="G1827">
            <v>29</v>
          </cell>
          <cell r="H1827" t="str">
            <v xml:space="preserve"> ស្រូវសាឡី </v>
          </cell>
        </row>
        <row r="1828">
          <cell r="A1828" t="str">
            <v>85258120</v>
          </cell>
          <cell r="B1828">
            <v>5</v>
          </cell>
          <cell r="C1828" t="str">
            <v>គ្រឿង​​អេឡិចត្រូនិក និងភាគបំណែក</v>
          </cell>
          <cell r="D1828" t="str">
            <v>EX</v>
          </cell>
          <cell r="F1828" t="str">
            <v>10011900</v>
          </cell>
          <cell r="G1828">
            <v>29</v>
          </cell>
          <cell r="H1828" t="str">
            <v xml:space="preserve"> ស្រូវសាឡី </v>
          </cell>
        </row>
        <row r="1829">
          <cell r="A1829" t="str">
            <v>85258190</v>
          </cell>
          <cell r="B1829">
            <v>5</v>
          </cell>
          <cell r="C1829" t="str">
            <v>គ្រឿង​​អេឡិចត្រូនិក និងភាគបំណែក</v>
          </cell>
          <cell r="D1829" t="str">
            <v>EX</v>
          </cell>
          <cell r="F1829" t="str">
            <v>10019100</v>
          </cell>
          <cell r="G1829">
            <v>29</v>
          </cell>
          <cell r="H1829" t="str">
            <v xml:space="preserve"> ស្រូវសាឡី </v>
          </cell>
        </row>
        <row r="1830">
          <cell r="A1830" t="str">
            <v>85258210</v>
          </cell>
          <cell r="B1830">
            <v>5</v>
          </cell>
          <cell r="C1830" t="str">
            <v>គ្រឿង​​អេឡិចត្រូនិក និងភាគបំណែក</v>
          </cell>
          <cell r="D1830" t="str">
            <v>EX</v>
          </cell>
          <cell r="F1830" t="str">
            <v>10019911</v>
          </cell>
          <cell r="G1830">
            <v>29</v>
          </cell>
          <cell r="H1830" t="str">
            <v xml:space="preserve"> ស្រូវសាឡី </v>
          </cell>
        </row>
        <row r="1831">
          <cell r="A1831" t="str">
            <v>85258220</v>
          </cell>
          <cell r="B1831">
            <v>5</v>
          </cell>
          <cell r="C1831" t="str">
            <v>គ្រឿង​​អេឡិចត្រូនិក និងភាគបំណែក</v>
          </cell>
          <cell r="D1831" t="str">
            <v>EX</v>
          </cell>
          <cell r="F1831" t="str">
            <v>10019912</v>
          </cell>
          <cell r="G1831">
            <v>29</v>
          </cell>
          <cell r="H1831" t="str">
            <v xml:space="preserve"> ស្រូវសាឡី </v>
          </cell>
        </row>
        <row r="1832">
          <cell r="A1832" t="str">
            <v>85258290</v>
          </cell>
          <cell r="B1832">
            <v>5</v>
          </cell>
          <cell r="C1832" t="str">
            <v>គ្រឿង​​អេឡិចត្រូនិក និងភាគបំណែក</v>
          </cell>
          <cell r="D1832" t="str">
            <v>EX</v>
          </cell>
          <cell r="F1832" t="str">
            <v>10019919</v>
          </cell>
          <cell r="G1832">
            <v>29</v>
          </cell>
          <cell r="H1832" t="str">
            <v xml:space="preserve"> ស្រូវសាឡី </v>
          </cell>
        </row>
        <row r="1833">
          <cell r="A1833" t="str">
            <v>85258310</v>
          </cell>
          <cell r="B1833">
            <v>5</v>
          </cell>
          <cell r="C1833" t="str">
            <v>គ្រឿង​​អេឡិចត្រូនិក និងភាគបំណែក</v>
          </cell>
          <cell r="D1833" t="str">
            <v>EX</v>
          </cell>
          <cell r="F1833" t="str">
            <v>10019991</v>
          </cell>
          <cell r="G1833">
            <v>29</v>
          </cell>
          <cell r="H1833" t="str">
            <v xml:space="preserve"> ស្រូវសាឡី </v>
          </cell>
        </row>
        <row r="1834">
          <cell r="A1834" t="str">
            <v>85258320</v>
          </cell>
          <cell r="B1834">
            <v>5</v>
          </cell>
          <cell r="C1834" t="str">
            <v>គ្រឿង​​អេឡិចត្រូនិក និងភាគបំណែក</v>
          </cell>
          <cell r="D1834" t="str">
            <v>EX</v>
          </cell>
          <cell r="F1834" t="str">
            <v>10019999</v>
          </cell>
          <cell r="G1834">
            <v>29</v>
          </cell>
          <cell r="H1834" t="str">
            <v xml:space="preserve"> ស្រូវសាឡី </v>
          </cell>
        </row>
        <row r="1835">
          <cell r="A1835" t="str">
            <v>85258390</v>
          </cell>
          <cell r="B1835">
            <v>5</v>
          </cell>
          <cell r="C1835" t="str">
            <v>គ្រឿង​​អេឡិចត្រូនិក និងភាគបំណែក</v>
          </cell>
          <cell r="D1835" t="str">
            <v>EX</v>
          </cell>
          <cell r="F1835" t="str">
            <v>10021000</v>
          </cell>
          <cell r="G1835">
            <v>29</v>
          </cell>
          <cell r="H1835" t="str">
            <v xml:space="preserve"> ស្រូវសាឡី </v>
          </cell>
        </row>
        <row r="1836">
          <cell r="A1836" t="str">
            <v>85258910</v>
          </cell>
          <cell r="B1836">
            <v>5</v>
          </cell>
          <cell r="C1836" t="str">
            <v>គ្រឿង​​អេឡិចត្រូនិក និងភាគបំណែក</v>
          </cell>
          <cell r="D1836" t="str">
            <v>EX</v>
          </cell>
          <cell r="F1836" t="str">
            <v>10029000</v>
          </cell>
          <cell r="G1836">
            <v>29</v>
          </cell>
          <cell r="H1836" t="str">
            <v xml:space="preserve"> ស្រូវសាឡី </v>
          </cell>
        </row>
        <row r="1837">
          <cell r="A1837" t="str">
            <v>85258920</v>
          </cell>
          <cell r="B1837">
            <v>5</v>
          </cell>
          <cell r="C1837" t="str">
            <v>គ្រឿង​​អេឡិចត្រូនិក និងភាគបំណែក</v>
          </cell>
          <cell r="D1837" t="str">
            <v>EX</v>
          </cell>
          <cell r="F1837" t="str">
            <v>10031000</v>
          </cell>
          <cell r="G1837">
            <v>29</v>
          </cell>
          <cell r="H1837" t="str">
            <v xml:space="preserve"> ស្រូវសាឡី </v>
          </cell>
        </row>
        <row r="1838">
          <cell r="A1838" t="str">
            <v>85258930</v>
          </cell>
          <cell r="B1838">
            <v>5</v>
          </cell>
          <cell r="C1838" t="str">
            <v>គ្រឿង​​អេឡិចត្រូនិក និងភាគបំណែក</v>
          </cell>
          <cell r="D1838" t="str">
            <v>EX</v>
          </cell>
          <cell r="F1838" t="str">
            <v>10039000</v>
          </cell>
          <cell r="G1838">
            <v>29</v>
          </cell>
          <cell r="H1838" t="str">
            <v xml:space="preserve"> ស្រូវសាឡី </v>
          </cell>
        </row>
        <row r="1839">
          <cell r="A1839" t="str">
            <v>85258990</v>
          </cell>
          <cell r="B1839">
            <v>5</v>
          </cell>
          <cell r="C1839" t="str">
            <v>គ្រឿង​​អេឡិចត្រូនិក និងភាគបំណែក</v>
          </cell>
          <cell r="D1839" t="str">
            <v>EX</v>
          </cell>
          <cell r="F1839" t="str">
            <v>10041000</v>
          </cell>
          <cell r="G1839">
            <v>29</v>
          </cell>
          <cell r="H1839" t="str">
            <v xml:space="preserve"> ស្រូវសាឡី </v>
          </cell>
        </row>
        <row r="1840">
          <cell r="A1840" t="str">
            <v>85261010</v>
          </cell>
          <cell r="B1840">
            <v>5</v>
          </cell>
          <cell r="C1840" t="str">
            <v>គ្រឿង​​អេឡិចត្រូនិក និងភាគបំណែក</v>
          </cell>
          <cell r="D1840" t="str">
            <v>EX</v>
          </cell>
          <cell r="F1840" t="str">
            <v>10049000</v>
          </cell>
          <cell r="G1840">
            <v>29</v>
          </cell>
          <cell r="H1840" t="str">
            <v xml:space="preserve"> ស្រូវសាឡី </v>
          </cell>
        </row>
        <row r="1841">
          <cell r="A1841" t="str">
            <v>85261090</v>
          </cell>
          <cell r="B1841">
            <v>5</v>
          </cell>
          <cell r="C1841" t="str">
            <v>គ្រឿង​​អេឡិចត្រូនិក និងភាគបំណែក</v>
          </cell>
          <cell r="D1841" t="str">
            <v>EX</v>
          </cell>
          <cell r="F1841" t="str">
            <v>11071000</v>
          </cell>
          <cell r="G1841">
            <v>29</v>
          </cell>
          <cell r="H1841" t="str">
            <v xml:space="preserve"> ស្រូវសាឡី </v>
          </cell>
        </row>
        <row r="1842">
          <cell r="A1842" t="str">
            <v>85269110</v>
          </cell>
          <cell r="B1842">
            <v>5</v>
          </cell>
          <cell r="C1842" t="str">
            <v>គ្រឿង​​អេឡិចត្រូនិក និងភាគបំណែក</v>
          </cell>
          <cell r="D1842" t="str">
            <v>EX</v>
          </cell>
          <cell r="F1842" t="str">
            <v>11072000</v>
          </cell>
          <cell r="G1842">
            <v>29</v>
          </cell>
          <cell r="H1842" t="str">
            <v xml:space="preserve"> ស្រូវសាឡី </v>
          </cell>
        </row>
        <row r="1843">
          <cell r="A1843" t="str">
            <v>85269190</v>
          </cell>
          <cell r="B1843">
            <v>5</v>
          </cell>
          <cell r="C1843" t="str">
            <v>គ្រឿង​​អេឡិចត្រូនិក និងភាគបំណែក</v>
          </cell>
          <cell r="D1843" t="str">
            <v>EX</v>
          </cell>
          <cell r="F1843" t="str">
            <v>50071020</v>
          </cell>
          <cell r="G1843">
            <v>30</v>
          </cell>
          <cell r="H1843" t="str">
            <v xml:space="preserve"> ក្រណាត់</v>
          </cell>
        </row>
        <row r="1844">
          <cell r="A1844" t="str">
            <v>85269200</v>
          </cell>
          <cell r="B1844">
            <v>5</v>
          </cell>
          <cell r="C1844" t="str">
            <v>គ្រឿង​​អេឡិចត្រូនិក និងភាគបំណែក</v>
          </cell>
          <cell r="D1844" t="str">
            <v>EX</v>
          </cell>
          <cell r="F1844" t="str">
            <v>50071030</v>
          </cell>
          <cell r="G1844">
            <v>30</v>
          </cell>
          <cell r="H1844" t="str">
            <v xml:space="preserve"> ក្រណាត់</v>
          </cell>
        </row>
        <row r="1845">
          <cell r="A1845" t="str">
            <v>85271200</v>
          </cell>
          <cell r="B1845">
            <v>5</v>
          </cell>
          <cell r="C1845" t="str">
            <v>គ្រឿង​​អេឡិចត្រូនិក និងភាគបំណែក</v>
          </cell>
          <cell r="D1845" t="str">
            <v>EX</v>
          </cell>
          <cell r="F1845" t="str">
            <v>50071090</v>
          </cell>
          <cell r="G1845">
            <v>30</v>
          </cell>
          <cell r="H1845" t="str">
            <v xml:space="preserve"> ក្រណាត់</v>
          </cell>
        </row>
        <row r="1846">
          <cell r="A1846" t="str">
            <v>85271310</v>
          </cell>
          <cell r="B1846">
            <v>5</v>
          </cell>
          <cell r="C1846" t="str">
            <v>គ្រឿង​​អេឡិចត្រូនិក និងភាគបំណែក</v>
          </cell>
          <cell r="D1846" t="str">
            <v>EX</v>
          </cell>
          <cell r="F1846" t="str">
            <v>50072020</v>
          </cell>
          <cell r="G1846">
            <v>30</v>
          </cell>
          <cell r="H1846" t="str">
            <v xml:space="preserve"> ក្រណាត់</v>
          </cell>
        </row>
        <row r="1847">
          <cell r="A1847" t="str">
            <v>85271390</v>
          </cell>
          <cell r="B1847">
            <v>5</v>
          </cell>
          <cell r="C1847" t="str">
            <v>គ្រឿង​​អេឡិចត្រូនិក និងភាគបំណែក</v>
          </cell>
          <cell r="D1847" t="str">
            <v>EX</v>
          </cell>
          <cell r="F1847" t="str">
            <v>50072030</v>
          </cell>
          <cell r="G1847">
            <v>30</v>
          </cell>
          <cell r="H1847" t="str">
            <v xml:space="preserve"> ក្រណាត់</v>
          </cell>
        </row>
        <row r="1848">
          <cell r="A1848" t="str">
            <v>85271920</v>
          </cell>
          <cell r="B1848">
            <v>5</v>
          </cell>
          <cell r="C1848" t="str">
            <v>គ្រឿង​​អេឡិចត្រូនិក និងភាគបំណែក</v>
          </cell>
          <cell r="D1848" t="str">
            <v>EX</v>
          </cell>
          <cell r="F1848" t="str">
            <v>50072090</v>
          </cell>
          <cell r="G1848">
            <v>30</v>
          </cell>
          <cell r="H1848" t="str">
            <v xml:space="preserve"> ក្រណាត់</v>
          </cell>
        </row>
        <row r="1849">
          <cell r="A1849" t="str">
            <v>85271990</v>
          </cell>
          <cell r="B1849">
            <v>5</v>
          </cell>
          <cell r="C1849" t="str">
            <v>គ្រឿង​​អេឡិចត្រូនិក និងភាគបំណែក</v>
          </cell>
          <cell r="D1849" t="str">
            <v>EX</v>
          </cell>
          <cell r="F1849" t="str">
            <v>50079020</v>
          </cell>
          <cell r="G1849">
            <v>30</v>
          </cell>
          <cell r="H1849" t="str">
            <v xml:space="preserve"> ក្រណាត់</v>
          </cell>
        </row>
        <row r="1850">
          <cell r="A1850" t="str">
            <v>85279110</v>
          </cell>
          <cell r="B1850">
            <v>5</v>
          </cell>
          <cell r="C1850" t="str">
            <v>គ្រឿង​​អេឡិចត្រូនិក និងភាគបំណែក</v>
          </cell>
          <cell r="D1850" t="str">
            <v>EX</v>
          </cell>
          <cell r="F1850" t="str">
            <v>50079030</v>
          </cell>
          <cell r="G1850">
            <v>30</v>
          </cell>
          <cell r="H1850" t="str">
            <v xml:space="preserve"> ក្រណាត់</v>
          </cell>
        </row>
        <row r="1851">
          <cell r="A1851" t="str">
            <v>85279190</v>
          </cell>
          <cell r="B1851">
            <v>5</v>
          </cell>
          <cell r="C1851" t="str">
            <v>គ្រឿង​​អេឡិចត្រូនិក និងភាគបំណែក</v>
          </cell>
          <cell r="D1851" t="str">
            <v>EX</v>
          </cell>
          <cell r="F1851" t="str">
            <v>50079090</v>
          </cell>
          <cell r="G1851">
            <v>30</v>
          </cell>
          <cell r="H1851" t="str">
            <v xml:space="preserve"> ក្រណាត់</v>
          </cell>
        </row>
        <row r="1852">
          <cell r="A1852" t="str">
            <v>85279220</v>
          </cell>
          <cell r="B1852">
            <v>5</v>
          </cell>
          <cell r="C1852" t="str">
            <v>គ្រឿង​​អេឡិចត្រូនិក និងភាគបំណែក</v>
          </cell>
          <cell r="D1852" t="str">
            <v>EX</v>
          </cell>
          <cell r="F1852" t="str">
            <v>51111100</v>
          </cell>
          <cell r="G1852">
            <v>30</v>
          </cell>
          <cell r="H1852" t="str">
            <v xml:space="preserve"> ក្រណាត់</v>
          </cell>
        </row>
        <row r="1853">
          <cell r="A1853" t="str">
            <v>85279290</v>
          </cell>
          <cell r="B1853">
            <v>5</v>
          </cell>
          <cell r="C1853" t="str">
            <v>គ្រឿង​​អេឡិចត្រូនិក និងភាគបំណែក</v>
          </cell>
          <cell r="D1853" t="str">
            <v>EX</v>
          </cell>
          <cell r="F1853" t="str">
            <v>51111900</v>
          </cell>
          <cell r="G1853">
            <v>30</v>
          </cell>
          <cell r="H1853" t="str">
            <v xml:space="preserve"> ក្រណាត់</v>
          </cell>
        </row>
        <row r="1854">
          <cell r="A1854" t="str">
            <v>85279920</v>
          </cell>
          <cell r="B1854">
            <v>5</v>
          </cell>
          <cell r="C1854" t="str">
            <v>គ្រឿង​​អេឡិចត្រូនិក និងភាគបំណែក</v>
          </cell>
          <cell r="D1854" t="str">
            <v>EX</v>
          </cell>
          <cell r="F1854" t="str">
            <v>51112000</v>
          </cell>
          <cell r="G1854">
            <v>30</v>
          </cell>
          <cell r="H1854" t="str">
            <v xml:space="preserve"> ក្រណាត់</v>
          </cell>
        </row>
        <row r="1855">
          <cell r="A1855" t="str">
            <v>85279990</v>
          </cell>
          <cell r="B1855">
            <v>5</v>
          </cell>
          <cell r="C1855" t="str">
            <v>គ្រឿង​​អេឡិចត្រូនិក និងភាគបំណែក</v>
          </cell>
          <cell r="D1855" t="str">
            <v>EX</v>
          </cell>
          <cell r="F1855" t="str">
            <v>51113000</v>
          </cell>
          <cell r="G1855">
            <v>30</v>
          </cell>
          <cell r="H1855" t="str">
            <v xml:space="preserve"> ក្រណាត់</v>
          </cell>
        </row>
        <row r="1856">
          <cell r="A1856" t="str">
            <v>85361011</v>
          </cell>
          <cell r="B1856">
            <v>5</v>
          </cell>
          <cell r="C1856" t="str">
            <v>គ្រឿង​​អេឡិចត្រូនិក និងភាគបំណែក</v>
          </cell>
          <cell r="D1856" t="str">
            <v>EX</v>
          </cell>
          <cell r="F1856" t="str">
            <v>51119000</v>
          </cell>
          <cell r="G1856">
            <v>30</v>
          </cell>
          <cell r="H1856" t="str">
            <v xml:space="preserve"> ក្រណាត់</v>
          </cell>
        </row>
        <row r="1857">
          <cell r="A1857" t="str">
            <v>85361012</v>
          </cell>
          <cell r="B1857">
            <v>5</v>
          </cell>
          <cell r="C1857" t="str">
            <v>គ្រឿង​​អេឡិចត្រូនិក និងភាគបំណែក</v>
          </cell>
          <cell r="D1857" t="str">
            <v>EX</v>
          </cell>
          <cell r="F1857" t="str">
            <v>51121110</v>
          </cell>
          <cell r="G1857">
            <v>30</v>
          </cell>
          <cell r="H1857" t="str">
            <v xml:space="preserve"> ក្រណាត់</v>
          </cell>
        </row>
        <row r="1858">
          <cell r="A1858" t="str">
            <v>85361019</v>
          </cell>
          <cell r="B1858">
            <v>5</v>
          </cell>
          <cell r="C1858" t="str">
            <v>គ្រឿង​​អេឡិចត្រូនិក និងភាគបំណែក</v>
          </cell>
          <cell r="D1858" t="str">
            <v>EX</v>
          </cell>
          <cell r="F1858" t="str">
            <v>51121190</v>
          </cell>
          <cell r="G1858">
            <v>30</v>
          </cell>
          <cell r="H1858" t="str">
            <v xml:space="preserve"> ក្រណាត់</v>
          </cell>
        </row>
        <row r="1859">
          <cell r="A1859" t="str">
            <v>85361091</v>
          </cell>
          <cell r="B1859">
            <v>5</v>
          </cell>
          <cell r="C1859" t="str">
            <v>គ្រឿង​​អេឡិចត្រូនិក និងភាគបំណែក</v>
          </cell>
          <cell r="D1859" t="str">
            <v>EX</v>
          </cell>
          <cell r="F1859" t="str">
            <v>51121910</v>
          </cell>
          <cell r="G1859">
            <v>30</v>
          </cell>
          <cell r="H1859" t="str">
            <v xml:space="preserve"> ក្រណាត់</v>
          </cell>
        </row>
        <row r="1860">
          <cell r="A1860" t="str">
            <v>85361092</v>
          </cell>
          <cell r="B1860">
            <v>5</v>
          </cell>
          <cell r="C1860" t="str">
            <v>គ្រឿង​​អេឡិចត្រូនិក និងភាគបំណែក</v>
          </cell>
          <cell r="D1860" t="str">
            <v>EX</v>
          </cell>
          <cell r="F1860" t="str">
            <v>51121990</v>
          </cell>
          <cell r="G1860">
            <v>30</v>
          </cell>
          <cell r="H1860" t="str">
            <v xml:space="preserve"> ក្រណាត់</v>
          </cell>
        </row>
        <row r="1861">
          <cell r="A1861" t="str">
            <v>85361099</v>
          </cell>
          <cell r="B1861">
            <v>5</v>
          </cell>
          <cell r="C1861" t="str">
            <v>គ្រឿង​​អេឡិចត្រូនិក និងភាគបំណែក</v>
          </cell>
          <cell r="D1861" t="str">
            <v>EX</v>
          </cell>
          <cell r="F1861" t="str">
            <v>51122000</v>
          </cell>
          <cell r="G1861">
            <v>30</v>
          </cell>
          <cell r="H1861" t="str">
            <v xml:space="preserve"> ក្រណាត់</v>
          </cell>
        </row>
        <row r="1862">
          <cell r="A1862" t="str">
            <v>85362011</v>
          </cell>
          <cell r="B1862">
            <v>5</v>
          </cell>
          <cell r="C1862" t="str">
            <v>គ្រឿង​​អេឡិចត្រូនិក និងភាគបំណែក</v>
          </cell>
          <cell r="D1862" t="str">
            <v>EX</v>
          </cell>
          <cell r="F1862" t="str">
            <v>51123000</v>
          </cell>
          <cell r="G1862">
            <v>30</v>
          </cell>
          <cell r="H1862" t="str">
            <v xml:space="preserve"> ក្រណាត់</v>
          </cell>
        </row>
        <row r="1863">
          <cell r="A1863" t="str">
            <v>85362012</v>
          </cell>
          <cell r="B1863">
            <v>5</v>
          </cell>
          <cell r="C1863" t="str">
            <v>គ្រឿង​​អេឡិចត្រូនិក និងភាគបំណែក</v>
          </cell>
          <cell r="D1863" t="str">
            <v>EX</v>
          </cell>
          <cell r="F1863" t="str">
            <v>51129000</v>
          </cell>
          <cell r="G1863">
            <v>30</v>
          </cell>
          <cell r="H1863" t="str">
            <v xml:space="preserve"> ក្រណាត់</v>
          </cell>
        </row>
        <row r="1864">
          <cell r="A1864" t="str">
            <v>85362013</v>
          </cell>
          <cell r="B1864">
            <v>5</v>
          </cell>
          <cell r="C1864" t="str">
            <v>គ្រឿង​​អេឡិចត្រូនិក និងភាគបំណែក</v>
          </cell>
          <cell r="D1864" t="str">
            <v>EX</v>
          </cell>
          <cell r="F1864" t="str">
            <v>51130000</v>
          </cell>
          <cell r="G1864">
            <v>30</v>
          </cell>
          <cell r="H1864" t="str">
            <v xml:space="preserve"> ក្រណាត់</v>
          </cell>
        </row>
        <row r="1865">
          <cell r="A1865" t="str">
            <v>85362019</v>
          </cell>
          <cell r="B1865">
            <v>5</v>
          </cell>
          <cell r="C1865" t="str">
            <v>គ្រឿង​​អេឡិចត្រូនិក និងភាគបំណែក</v>
          </cell>
          <cell r="D1865" t="str">
            <v>EX</v>
          </cell>
          <cell r="F1865" t="str">
            <v>52081100</v>
          </cell>
          <cell r="G1865">
            <v>30</v>
          </cell>
          <cell r="H1865" t="str">
            <v xml:space="preserve"> ក្រណាត់</v>
          </cell>
        </row>
        <row r="1866">
          <cell r="A1866" t="str">
            <v>85362020</v>
          </cell>
          <cell r="B1866">
            <v>5</v>
          </cell>
          <cell r="C1866" t="str">
            <v>គ្រឿង​​អេឡិចត្រូនិក និងភាគបំណែក</v>
          </cell>
          <cell r="D1866" t="str">
            <v>EX</v>
          </cell>
          <cell r="F1866" t="str">
            <v>52081200</v>
          </cell>
          <cell r="G1866">
            <v>30</v>
          </cell>
          <cell r="H1866" t="str">
            <v xml:space="preserve"> ក្រណាត់</v>
          </cell>
        </row>
        <row r="1867">
          <cell r="A1867" t="str">
            <v>85362091</v>
          </cell>
          <cell r="B1867">
            <v>5</v>
          </cell>
          <cell r="C1867" t="str">
            <v>គ្រឿង​​អេឡិចត្រូនិក និងភាគបំណែក</v>
          </cell>
          <cell r="D1867" t="str">
            <v>EX</v>
          </cell>
          <cell r="F1867" t="str">
            <v>52081300</v>
          </cell>
          <cell r="G1867">
            <v>30</v>
          </cell>
          <cell r="H1867" t="str">
            <v xml:space="preserve"> ក្រណាត់</v>
          </cell>
        </row>
        <row r="1868">
          <cell r="A1868" t="str">
            <v>85362099</v>
          </cell>
          <cell r="B1868">
            <v>5</v>
          </cell>
          <cell r="C1868" t="str">
            <v>គ្រឿង​​អេឡិចត្រូនិក និងភាគបំណែក</v>
          </cell>
          <cell r="D1868" t="str">
            <v>EX</v>
          </cell>
          <cell r="F1868" t="str">
            <v>52081900</v>
          </cell>
          <cell r="G1868">
            <v>30</v>
          </cell>
          <cell r="H1868" t="str">
            <v xml:space="preserve"> ក្រណាត់</v>
          </cell>
        </row>
        <row r="1869">
          <cell r="A1869" t="str">
            <v>85363010</v>
          </cell>
          <cell r="B1869">
            <v>5</v>
          </cell>
          <cell r="C1869" t="str">
            <v>គ្រឿង​​អេឡិចត្រូនិក និងភាគបំណែក</v>
          </cell>
          <cell r="D1869" t="str">
            <v>EX</v>
          </cell>
          <cell r="F1869" t="str">
            <v>52082100</v>
          </cell>
          <cell r="G1869">
            <v>30</v>
          </cell>
          <cell r="H1869" t="str">
            <v xml:space="preserve"> ក្រណាត់</v>
          </cell>
        </row>
        <row r="1870">
          <cell r="A1870" t="str">
            <v>85363020</v>
          </cell>
          <cell r="B1870">
            <v>5</v>
          </cell>
          <cell r="C1870" t="str">
            <v>គ្រឿង​​អេឡិចត្រូនិក និងភាគបំណែក</v>
          </cell>
          <cell r="D1870" t="str">
            <v>EX</v>
          </cell>
          <cell r="F1870" t="str">
            <v>52082200</v>
          </cell>
          <cell r="G1870">
            <v>30</v>
          </cell>
          <cell r="H1870" t="str">
            <v xml:space="preserve"> ក្រណាត់</v>
          </cell>
        </row>
        <row r="1871">
          <cell r="A1871" t="str">
            <v>85363090</v>
          </cell>
          <cell r="B1871">
            <v>5</v>
          </cell>
          <cell r="C1871" t="str">
            <v>គ្រឿង​​អេឡិចត្រូនិក និងភាគបំណែក</v>
          </cell>
          <cell r="D1871" t="str">
            <v>EX</v>
          </cell>
          <cell r="F1871" t="str">
            <v>52082300</v>
          </cell>
          <cell r="G1871">
            <v>30</v>
          </cell>
          <cell r="H1871" t="str">
            <v xml:space="preserve"> ក្រណាត់</v>
          </cell>
        </row>
        <row r="1872">
          <cell r="A1872" t="str">
            <v>85364110</v>
          </cell>
          <cell r="B1872">
            <v>5</v>
          </cell>
          <cell r="C1872" t="str">
            <v>គ្រឿង​​អេឡិចត្រូនិក និងភាគបំណែក</v>
          </cell>
          <cell r="D1872" t="str">
            <v>EX</v>
          </cell>
          <cell r="F1872" t="str">
            <v>52082900</v>
          </cell>
          <cell r="G1872">
            <v>30</v>
          </cell>
          <cell r="H1872" t="str">
            <v xml:space="preserve"> ក្រណាត់</v>
          </cell>
        </row>
        <row r="1873">
          <cell r="A1873" t="str">
            <v>85364120</v>
          </cell>
          <cell r="B1873">
            <v>5</v>
          </cell>
          <cell r="C1873" t="str">
            <v>គ្រឿង​​អេឡិចត្រូនិក និងភាគបំណែក</v>
          </cell>
          <cell r="D1873" t="str">
            <v>EX</v>
          </cell>
          <cell r="F1873" t="str">
            <v>52083110</v>
          </cell>
          <cell r="G1873">
            <v>30</v>
          </cell>
          <cell r="H1873" t="str">
            <v xml:space="preserve"> ក្រណាត់</v>
          </cell>
        </row>
        <row r="1874">
          <cell r="A1874" t="str">
            <v>85364130</v>
          </cell>
          <cell r="B1874">
            <v>5</v>
          </cell>
          <cell r="C1874" t="str">
            <v>គ្រឿង​​អេឡិចត្រូនិក និងភាគបំណែក</v>
          </cell>
          <cell r="D1874" t="str">
            <v>EX</v>
          </cell>
          <cell r="F1874" t="str">
            <v>52083190</v>
          </cell>
          <cell r="G1874">
            <v>30</v>
          </cell>
          <cell r="H1874" t="str">
            <v xml:space="preserve"> ក្រណាត់</v>
          </cell>
        </row>
        <row r="1875">
          <cell r="A1875" t="str">
            <v>85364140</v>
          </cell>
          <cell r="B1875">
            <v>5</v>
          </cell>
          <cell r="C1875" t="str">
            <v>គ្រឿង​​អេឡិចត្រូនិក និងភាគបំណែក</v>
          </cell>
          <cell r="D1875" t="str">
            <v>EX</v>
          </cell>
          <cell r="F1875" t="str">
            <v>52083200</v>
          </cell>
          <cell r="G1875">
            <v>30</v>
          </cell>
          <cell r="H1875" t="str">
            <v xml:space="preserve"> ក្រណាត់</v>
          </cell>
        </row>
        <row r="1876">
          <cell r="A1876" t="str">
            <v>85364191</v>
          </cell>
          <cell r="B1876">
            <v>5</v>
          </cell>
          <cell r="C1876" t="str">
            <v>គ្រឿង​​អេឡិចត្រូនិក និងភាគបំណែក</v>
          </cell>
          <cell r="D1876" t="str">
            <v>EX</v>
          </cell>
          <cell r="F1876" t="str">
            <v>52083300</v>
          </cell>
          <cell r="G1876">
            <v>30</v>
          </cell>
          <cell r="H1876" t="str">
            <v xml:space="preserve"> ក្រណាត់</v>
          </cell>
        </row>
        <row r="1877">
          <cell r="A1877" t="str">
            <v>85364199</v>
          </cell>
          <cell r="B1877">
            <v>5</v>
          </cell>
          <cell r="C1877" t="str">
            <v>គ្រឿង​​អេឡិចត្រូនិក និងភាគបំណែក</v>
          </cell>
          <cell r="D1877" t="str">
            <v>EX</v>
          </cell>
          <cell r="F1877" t="str">
            <v>52083900</v>
          </cell>
          <cell r="G1877">
            <v>30</v>
          </cell>
          <cell r="H1877" t="str">
            <v xml:space="preserve"> ក្រណាត់</v>
          </cell>
        </row>
        <row r="1878">
          <cell r="A1878" t="str">
            <v>85364910</v>
          </cell>
          <cell r="B1878">
            <v>5</v>
          </cell>
          <cell r="C1878" t="str">
            <v>គ្រឿង​​អេឡិចត្រូនិក និងភាគបំណែក</v>
          </cell>
          <cell r="D1878" t="str">
            <v>EX</v>
          </cell>
          <cell r="F1878" t="str">
            <v>52084110</v>
          </cell>
          <cell r="G1878">
            <v>30</v>
          </cell>
          <cell r="H1878" t="str">
            <v xml:space="preserve"> ក្រណាត់</v>
          </cell>
        </row>
        <row r="1879">
          <cell r="A1879" t="str">
            <v>85364990</v>
          </cell>
          <cell r="B1879">
            <v>5</v>
          </cell>
          <cell r="C1879" t="str">
            <v>គ្រឿង​​អេឡិចត្រូនិក និងភាគបំណែក</v>
          </cell>
          <cell r="D1879" t="str">
            <v>EX</v>
          </cell>
          <cell r="F1879" t="str">
            <v>52084190</v>
          </cell>
          <cell r="G1879">
            <v>30</v>
          </cell>
          <cell r="H1879" t="str">
            <v xml:space="preserve"> ក្រណាត់</v>
          </cell>
        </row>
        <row r="1880">
          <cell r="A1880" t="str">
            <v>85365020</v>
          </cell>
          <cell r="B1880">
            <v>5</v>
          </cell>
          <cell r="C1880" t="str">
            <v>គ្រឿង​​អេឡិចត្រូនិក និងភាគបំណែក</v>
          </cell>
          <cell r="D1880" t="str">
            <v>EX</v>
          </cell>
          <cell r="F1880" t="str">
            <v>52084210</v>
          </cell>
          <cell r="G1880">
            <v>30</v>
          </cell>
          <cell r="H1880" t="str">
            <v xml:space="preserve"> ក្រណាត់</v>
          </cell>
        </row>
        <row r="1881">
          <cell r="A1881" t="str">
            <v>85365032</v>
          </cell>
          <cell r="B1881">
            <v>5</v>
          </cell>
          <cell r="C1881" t="str">
            <v>គ្រឿង​​អេឡិចត្រូនិក និងភាគបំណែក</v>
          </cell>
          <cell r="D1881" t="str">
            <v>EX</v>
          </cell>
          <cell r="F1881" t="str">
            <v>52084290</v>
          </cell>
          <cell r="G1881">
            <v>30</v>
          </cell>
          <cell r="H1881" t="str">
            <v xml:space="preserve"> ក្រណាត់</v>
          </cell>
        </row>
        <row r="1882">
          <cell r="A1882" t="str">
            <v>85365033</v>
          </cell>
          <cell r="B1882">
            <v>5</v>
          </cell>
          <cell r="C1882" t="str">
            <v>គ្រឿង​​អេឡិចត្រូនិក និងភាគបំណែក</v>
          </cell>
          <cell r="D1882" t="str">
            <v>EX</v>
          </cell>
          <cell r="F1882" t="str">
            <v>52084300</v>
          </cell>
          <cell r="G1882">
            <v>30</v>
          </cell>
          <cell r="H1882" t="str">
            <v xml:space="preserve"> ក្រណាត់</v>
          </cell>
        </row>
        <row r="1883">
          <cell r="A1883" t="str">
            <v>85365039</v>
          </cell>
          <cell r="B1883">
            <v>5</v>
          </cell>
          <cell r="C1883" t="str">
            <v>គ្រឿង​​អេឡិចត្រូនិក និងភាគបំណែក</v>
          </cell>
          <cell r="D1883" t="str">
            <v>EX</v>
          </cell>
          <cell r="F1883" t="str">
            <v>52084900</v>
          </cell>
          <cell r="G1883">
            <v>30</v>
          </cell>
          <cell r="H1883" t="str">
            <v xml:space="preserve"> ក្រណាត់</v>
          </cell>
        </row>
        <row r="1884">
          <cell r="A1884" t="str">
            <v>85365040</v>
          </cell>
          <cell r="B1884">
            <v>5</v>
          </cell>
          <cell r="C1884" t="str">
            <v>គ្រឿង​​អេឡិចត្រូនិក និងភាគបំណែក</v>
          </cell>
          <cell r="D1884" t="str">
            <v>EX</v>
          </cell>
          <cell r="F1884" t="str">
            <v>52085110</v>
          </cell>
          <cell r="G1884">
            <v>30</v>
          </cell>
          <cell r="H1884" t="str">
            <v xml:space="preserve"> ក្រណាត់</v>
          </cell>
        </row>
        <row r="1885">
          <cell r="A1885" t="str">
            <v>85365051</v>
          </cell>
          <cell r="B1885">
            <v>5</v>
          </cell>
          <cell r="C1885" t="str">
            <v>គ្រឿង​​អេឡិចត្រូនិក និងភាគបំណែក</v>
          </cell>
          <cell r="D1885" t="str">
            <v>EX</v>
          </cell>
          <cell r="F1885" t="str">
            <v>52085190</v>
          </cell>
          <cell r="G1885">
            <v>30</v>
          </cell>
          <cell r="H1885" t="str">
            <v xml:space="preserve"> ក្រណាត់</v>
          </cell>
        </row>
        <row r="1886">
          <cell r="A1886" t="str">
            <v>85365059</v>
          </cell>
          <cell r="B1886">
            <v>5</v>
          </cell>
          <cell r="C1886" t="str">
            <v>គ្រឿង​​អេឡិចត្រូនិក និងភាគបំណែក</v>
          </cell>
          <cell r="D1886" t="str">
            <v>EX</v>
          </cell>
          <cell r="F1886" t="str">
            <v>52085210</v>
          </cell>
          <cell r="G1886">
            <v>30</v>
          </cell>
          <cell r="H1886" t="str">
            <v xml:space="preserve"> ក្រណាត់</v>
          </cell>
        </row>
        <row r="1887">
          <cell r="A1887" t="str">
            <v>85365061</v>
          </cell>
          <cell r="B1887">
            <v>5</v>
          </cell>
          <cell r="C1887" t="str">
            <v>គ្រឿង​​អេឡិចត្រូនិក និងភាគបំណែក</v>
          </cell>
          <cell r="D1887" t="str">
            <v>EX</v>
          </cell>
          <cell r="F1887" t="str">
            <v>52085290</v>
          </cell>
          <cell r="G1887">
            <v>30</v>
          </cell>
          <cell r="H1887" t="str">
            <v xml:space="preserve"> ក្រណាត់</v>
          </cell>
        </row>
        <row r="1888">
          <cell r="A1888" t="str">
            <v>85365069</v>
          </cell>
          <cell r="B1888">
            <v>5</v>
          </cell>
          <cell r="C1888" t="str">
            <v>គ្រឿង​​អេឡិចត្រូនិក និងភាគបំណែក</v>
          </cell>
          <cell r="D1888" t="str">
            <v>EX</v>
          </cell>
          <cell r="F1888" t="str">
            <v>52085910</v>
          </cell>
          <cell r="G1888">
            <v>30</v>
          </cell>
          <cell r="H1888" t="str">
            <v xml:space="preserve"> ក្រណាត់</v>
          </cell>
        </row>
        <row r="1889">
          <cell r="A1889" t="str">
            <v>85365095</v>
          </cell>
          <cell r="B1889">
            <v>5</v>
          </cell>
          <cell r="C1889" t="str">
            <v>គ្រឿង​​អេឡិចត្រូនិក និងភាគបំណែក</v>
          </cell>
          <cell r="D1889" t="str">
            <v>EX</v>
          </cell>
          <cell r="F1889" t="str">
            <v>52085920</v>
          </cell>
          <cell r="G1889">
            <v>30</v>
          </cell>
          <cell r="H1889" t="str">
            <v xml:space="preserve"> ក្រណាត់</v>
          </cell>
        </row>
        <row r="1890">
          <cell r="A1890" t="str">
            <v>85365096</v>
          </cell>
          <cell r="B1890">
            <v>5</v>
          </cell>
          <cell r="C1890" t="str">
            <v>គ្រឿង​​អេឡិចត្រូនិក និងភាគបំណែក</v>
          </cell>
          <cell r="D1890" t="str">
            <v>EX</v>
          </cell>
          <cell r="F1890" t="str">
            <v>52085990</v>
          </cell>
          <cell r="G1890">
            <v>30</v>
          </cell>
          <cell r="H1890" t="str">
            <v xml:space="preserve"> ក្រណាត់</v>
          </cell>
        </row>
        <row r="1891">
          <cell r="A1891" t="str">
            <v>85365099</v>
          </cell>
          <cell r="B1891">
            <v>5</v>
          </cell>
          <cell r="C1891" t="str">
            <v>គ្រឿង​​អេឡិចត្រូនិក និងភាគបំណែក</v>
          </cell>
          <cell r="D1891" t="str">
            <v>EX</v>
          </cell>
          <cell r="F1891" t="str">
            <v>52091110</v>
          </cell>
          <cell r="G1891">
            <v>30</v>
          </cell>
          <cell r="H1891" t="str">
            <v xml:space="preserve"> ក្រណាត់</v>
          </cell>
        </row>
        <row r="1892">
          <cell r="A1892" t="str">
            <v>85366111</v>
          </cell>
          <cell r="B1892">
            <v>5</v>
          </cell>
          <cell r="C1892" t="str">
            <v>គ្រឿង​​អេឡិចត្រូនិក និងភាគបំណែក</v>
          </cell>
          <cell r="D1892" t="str">
            <v>EX</v>
          </cell>
          <cell r="F1892" t="str">
            <v>52091190</v>
          </cell>
          <cell r="G1892">
            <v>30</v>
          </cell>
          <cell r="H1892" t="str">
            <v xml:space="preserve"> ក្រណាត់</v>
          </cell>
        </row>
        <row r="1893">
          <cell r="A1893" t="str">
            <v>85366119</v>
          </cell>
          <cell r="B1893">
            <v>5</v>
          </cell>
          <cell r="C1893" t="str">
            <v>គ្រឿង​​អេឡិចត្រូនិក និងភាគបំណែក</v>
          </cell>
          <cell r="D1893" t="str">
            <v>EX</v>
          </cell>
          <cell r="F1893" t="str">
            <v>52091200</v>
          </cell>
          <cell r="G1893">
            <v>30</v>
          </cell>
          <cell r="H1893" t="str">
            <v xml:space="preserve"> ក្រណាត់</v>
          </cell>
        </row>
        <row r="1894">
          <cell r="A1894" t="str">
            <v>85366191</v>
          </cell>
          <cell r="B1894">
            <v>5</v>
          </cell>
          <cell r="C1894" t="str">
            <v>គ្រឿង​​អេឡិចត្រូនិក និងភាគបំណែក</v>
          </cell>
          <cell r="D1894" t="str">
            <v>EX</v>
          </cell>
          <cell r="F1894" t="str">
            <v>52091900</v>
          </cell>
          <cell r="G1894">
            <v>30</v>
          </cell>
          <cell r="H1894" t="str">
            <v xml:space="preserve"> ក្រណាត់</v>
          </cell>
        </row>
        <row r="1895">
          <cell r="A1895" t="str">
            <v>85366199</v>
          </cell>
          <cell r="B1895">
            <v>5</v>
          </cell>
          <cell r="C1895" t="str">
            <v>គ្រឿង​​អេឡិចត្រូនិក និងភាគបំណែក</v>
          </cell>
          <cell r="D1895" t="str">
            <v>EX</v>
          </cell>
          <cell r="F1895" t="str">
            <v>52092100</v>
          </cell>
          <cell r="G1895">
            <v>30</v>
          </cell>
          <cell r="H1895" t="str">
            <v xml:space="preserve"> ក្រណាត់</v>
          </cell>
        </row>
        <row r="1896">
          <cell r="A1896" t="str">
            <v>85366910</v>
          </cell>
          <cell r="B1896">
            <v>5</v>
          </cell>
          <cell r="C1896" t="str">
            <v>គ្រឿង​​អេឡិចត្រូនិក និងភាគបំណែក</v>
          </cell>
          <cell r="D1896" t="str">
            <v>EX</v>
          </cell>
          <cell r="F1896" t="str">
            <v>52092200</v>
          </cell>
          <cell r="G1896">
            <v>30</v>
          </cell>
          <cell r="H1896" t="str">
            <v xml:space="preserve"> ក្រណាត់</v>
          </cell>
        </row>
        <row r="1897">
          <cell r="A1897" t="str">
            <v>85366923</v>
          </cell>
          <cell r="B1897">
            <v>5</v>
          </cell>
          <cell r="C1897" t="str">
            <v>គ្រឿង​​អេឡិចត្រូនិក និងភាគបំណែក</v>
          </cell>
          <cell r="D1897" t="str">
            <v>EX</v>
          </cell>
          <cell r="F1897" t="str">
            <v>52092900</v>
          </cell>
          <cell r="G1897">
            <v>30</v>
          </cell>
          <cell r="H1897" t="str">
            <v xml:space="preserve"> ក្រណាត់</v>
          </cell>
        </row>
        <row r="1898">
          <cell r="A1898" t="str">
            <v>85366924</v>
          </cell>
          <cell r="B1898">
            <v>5</v>
          </cell>
          <cell r="C1898" t="str">
            <v>គ្រឿង​​អេឡិចត្រូនិក និងភាគបំណែក</v>
          </cell>
          <cell r="D1898" t="str">
            <v>EX</v>
          </cell>
          <cell r="F1898" t="str">
            <v>52093100</v>
          </cell>
          <cell r="G1898">
            <v>30</v>
          </cell>
          <cell r="H1898" t="str">
            <v xml:space="preserve"> ក្រណាត់</v>
          </cell>
        </row>
        <row r="1899">
          <cell r="A1899" t="str">
            <v>85366929</v>
          </cell>
          <cell r="B1899">
            <v>5</v>
          </cell>
          <cell r="C1899" t="str">
            <v>គ្រឿង​​អេឡិចត្រូនិក និងភាគបំណែក</v>
          </cell>
          <cell r="D1899" t="str">
            <v>EX</v>
          </cell>
          <cell r="F1899" t="str">
            <v>52093200</v>
          </cell>
          <cell r="G1899">
            <v>30</v>
          </cell>
          <cell r="H1899" t="str">
            <v xml:space="preserve"> ក្រណាត់</v>
          </cell>
        </row>
        <row r="1900">
          <cell r="A1900" t="str">
            <v>85366932</v>
          </cell>
          <cell r="B1900">
            <v>5</v>
          </cell>
          <cell r="C1900" t="str">
            <v>គ្រឿង​​អេឡិចត្រូនិក និងភាគបំណែក</v>
          </cell>
          <cell r="D1900" t="str">
            <v>EX</v>
          </cell>
          <cell r="F1900" t="str">
            <v>52093900</v>
          </cell>
          <cell r="G1900">
            <v>30</v>
          </cell>
          <cell r="H1900" t="str">
            <v xml:space="preserve"> ក្រណាត់</v>
          </cell>
        </row>
        <row r="1901">
          <cell r="A1901" t="str">
            <v>85366939</v>
          </cell>
          <cell r="B1901">
            <v>5</v>
          </cell>
          <cell r="C1901" t="str">
            <v>គ្រឿង​​អេឡិចត្រូនិក និងភាគបំណែក</v>
          </cell>
          <cell r="D1901" t="str">
            <v>EX</v>
          </cell>
          <cell r="F1901" t="str">
            <v>52094100</v>
          </cell>
          <cell r="G1901">
            <v>30</v>
          </cell>
          <cell r="H1901" t="str">
            <v xml:space="preserve"> ក្រណាត់</v>
          </cell>
        </row>
        <row r="1902">
          <cell r="A1902" t="str">
            <v>85366992</v>
          </cell>
          <cell r="B1902">
            <v>5</v>
          </cell>
          <cell r="C1902" t="str">
            <v>គ្រឿង​​អេឡិចត្រូនិក និងភាគបំណែក</v>
          </cell>
          <cell r="D1902" t="str">
            <v>EX</v>
          </cell>
          <cell r="F1902" t="str">
            <v>52094200</v>
          </cell>
          <cell r="G1902">
            <v>30</v>
          </cell>
          <cell r="H1902" t="str">
            <v xml:space="preserve"> ក្រណាត់</v>
          </cell>
        </row>
        <row r="1903">
          <cell r="A1903" t="str">
            <v>85366999</v>
          </cell>
          <cell r="B1903">
            <v>5</v>
          </cell>
          <cell r="C1903" t="str">
            <v>គ្រឿង​​អេឡិចត្រូនិក និងភាគបំណែក</v>
          </cell>
          <cell r="D1903" t="str">
            <v>EX</v>
          </cell>
          <cell r="F1903" t="str">
            <v>52094300</v>
          </cell>
          <cell r="G1903">
            <v>30</v>
          </cell>
          <cell r="H1903" t="str">
            <v xml:space="preserve"> ក្រណាត់</v>
          </cell>
        </row>
        <row r="1904">
          <cell r="A1904" t="str">
            <v>85367010</v>
          </cell>
          <cell r="B1904">
            <v>5</v>
          </cell>
          <cell r="C1904" t="str">
            <v>គ្រឿង​​អេឡិចត្រូនិក និងភាគបំណែក</v>
          </cell>
          <cell r="D1904" t="str">
            <v>EX</v>
          </cell>
          <cell r="F1904" t="str">
            <v>52094900</v>
          </cell>
          <cell r="G1904">
            <v>30</v>
          </cell>
          <cell r="H1904" t="str">
            <v xml:space="preserve"> ក្រណាត់</v>
          </cell>
        </row>
        <row r="1905">
          <cell r="A1905" t="str">
            <v>85367020</v>
          </cell>
          <cell r="B1905">
            <v>5</v>
          </cell>
          <cell r="C1905" t="str">
            <v>គ្រឿង​​អេឡិចត្រូនិក និងភាគបំណែក</v>
          </cell>
          <cell r="D1905" t="str">
            <v>EX</v>
          </cell>
          <cell r="F1905" t="str">
            <v>52095110</v>
          </cell>
          <cell r="G1905">
            <v>30</v>
          </cell>
          <cell r="H1905" t="str">
            <v xml:space="preserve"> ក្រណាត់</v>
          </cell>
        </row>
        <row r="1906">
          <cell r="A1906" t="str">
            <v>85367090</v>
          </cell>
          <cell r="B1906">
            <v>5</v>
          </cell>
          <cell r="C1906" t="str">
            <v>គ្រឿង​​អេឡិចត្រូនិក និងភាគបំណែក</v>
          </cell>
          <cell r="D1906" t="str">
            <v>EX</v>
          </cell>
          <cell r="F1906" t="str">
            <v>52095190</v>
          </cell>
          <cell r="G1906">
            <v>30</v>
          </cell>
          <cell r="H1906" t="str">
            <v xml:space="preserve"> ក្រណាត់</v>
          </cell>
        </row>
        <row r="1907">
          <cell r="A1907" t="str">
            <v>85369012</v>
          </cell>
          <cell r="B1907">
            <v>5</v>
          </cell>
          <cell r="C1907" t="str">
            <v>គ្រឿង​​អេឡិចត្រូនិក និងភាគបំណែក</v>
          </cell>
          <cell r="D1907" t="str">
            <v>EX</v>
          </cell>
          <cell r="F1907" t="str">
            <v>52095210</v>
          </cell>
          <cell r="G1907">
            <v>30</v>
          </cell>
          <cell r="H1907" t="str">
            <v xml:space="preserve"> ក្រណាត់</v>
          </cell>
        </row>
        <row r="1908">
          <cell r="A1908" t="str">
            <v>85369019</v>
          </cell>
          <cell r="B1908">
            <v>5</v>
          </cell>
          <cell r="C1908" t="str">
            <v>គ្រឿង​​អេឡិចត្រូនិក និងភាគបំណែក</v>
          </cell>
          <cell r="D1908" t="str">
            <v>EX</v>
          </cell>
          <cell r="F1908" t="str">
            <v>52095290</v>
          </cell>
          <cell r="G1908">
            <v>30</v>
          </cell>
          <cell r="H1908" t="str">
            <v xml:space="preserve"> ក្រណាត់</v>
          </cell>
        </row>
        <row r="1909">
          <cell r="A1909" t="str">
            <v>85369022</v>
          </cell>
          <cell r="B1909">
            <v>5</v>
          </cell>
          <cell r="C1909" t="str">
            <v>គ្រឿង​​អេឡិចត្រូនិក និងភាគបំណែក</v>
          </cell>
          <cell r="D1909" t="str">
            <v>EX</v>
          </cell>
          <cell r="F1909" t="str">
            <v>52095910</v>
          </cell>
          <cell r="G1909">
            <v>30</v>
          </cell>
          <cell r="H1909" t="str">
            <v xml:space="preserve"> ក្រណាត់</v>
          </cell>
        </row>
        <row r="1910">
          <cell r="A1910" t="str">
            <v>85369029</v>
          </cell>
          <cell r="B1910">
            <v>5</v>
          </cell>
          <cell r="C1910" t="str">
            <v>គ្រឿង​​អេឡិចត្រូនិក និងភាគបំណែក</v>
          </cell>
          <cell r="D1910" t="str">
            <v>EX</v>
          </cell>
          <cell r="F1910" t="str">
            <v>52095990</v>
          </cell>
          <cell r="G1910">
            <v>30</v>
          </cell>
          <cell r="H1910" t="str">
            <v xml:space="preserve"> ក្រណាត់</v>
          </cell>
        </row>
        <row r="1911">
          <cell r="A1911" t="str">
            <v>85369032</v>
          </cell>
          <cell r="B1911">
            <v>5</v>
          </cell>
          <cell r="C1911" t="str">
            <v>គ្រឿង​​អេឡិចត្រូនិក និងភាគបំណែក</v>
          </cell>
          <cell r="D1911" t="str">
            <v>EX</v>
          </cell>
          <cell r="F1911" t="str">
            <v>52101100</v>
          </cell>
          <cell r="G1911">
            <v>30</v>
          </cell>
          <cell r="H1911" t="str">
            <v xml:space="preserve"> ក្រណាត់</v>
          </cell>
        </row>
        <row r="1912">
          <cell r="A1912" t="str">
            <v>85369039</v>
          </cell>
          <cell r="B1912">
            <v>5</v>
          </cell>
          <cell r="C1912" t="str">
            <v>គ្រឿង​​អេឡិចត្រូនិក និងភាគបំណែក</v>
          </cell>
          <cell r="D1912" t="str">
            <v>EX</v>
          </cell>
          <cell r="F1912" t="str">
            <v>52101900</v>
          </cell>
          <cell r="G1912">
            <v>30</v>
          </cell>
          <cell r="H1912" t="str">
            <v xml:space="preserve"> ក្រណាត់</v>
          </cell>
        </row>
        <row r="1913">
          <cell r="A1913" t="str">
            <v>85369040</v>
          </cell>
          <cell r="B1913">
            <v>5</v>
          </cell>
          <cell r="C1913" t="str">
            <v>គ្រឿង​​អេឡិចត្រូនិក និងភាគបំណែក</v>
          </cell>
          <cell r="D1913" t="str">
            <v>EX</v>
          </cell>
          <cell r="F1913" t="str">
            <v>52102100</v>
          </cell>
          <cell r="G1913">
            <v>30</v>
          </cell>
          <cell r="H1913" t="str">
            <v xml:space="preserve"> ក្រណាត់</v>
          </cell>
        </row>
        <row r="1914">
          <cell r="A1914" t="str">
            <v>85369093</v>
          </cell>
          <cell r="B1914">
            <v>5</v>
          </cell>
          <cell r="C1914" t="str">
            <v>គ្រឿង​​អេឡិចត្រូនិក និងភាគបំណែក</v>
          </cell>
          <cell r="D1914" t="str">
            <v>EX</v>
          </cell>
          <cell r="F1914" t="str">
            <v>52102900</v>
          </cell>
          <cell r="G1914">
            <v>30</v>
          </cell>
          <cell r="H1914" t="str">
            <v xml:space="preserve"> ក្រណាត់</v>
          </cell>
        </row>
        <row r="1915">
          <cell r="A1915" t="str">
            <v>85369094</v>
          </cell>
          <cell r="B1915">
            <v>5</v>
          </cell>
          <cell r="C1915" t="str">
            <v>គ្រឿង​​អេឡិចត្រូនិក និងភាគបំណែក</v>
          </cell>
          <cell r="D1915" t="str">
            <v>EX</v>
          </cell>
          <cell r="F1915" t="str">
            <v>52103100</v>
          </cell>
          <cell r="G1915">
            <v>30</v>
          </cell>
          <cell r="H1915" t="str">
            <v xml:space="preserve"> ក្រណាត់</v>
          </cell>
        </row>
        <row r="1916">
          <cell r="A1916" t="str">
            <v>85369099</v>
          </cell>
          <cell r="B1916">
            <v>5</v>
          </cell>
          <cell r="C1916" t="str">
            <v>គ្រឿង​​អេឡិចត្រូនិក និងភាគបំណែក</v>
          </cell>
          <cell r="D1916" t="str">
            <v>EX</v>
          </cell>
          <cell r="F1916" t="str">
            <v>52103200</v>
          </cell>
          <cell r="G1916">
            <v>30</v>
          </cell>
          <cell r="H1916" t="str">
            <v xml:space="preserve"> ក្រណាត់</v>
          </cell>
        </row>
        <row r="1917">
          <cell r="A1917" t="str">
            <v>85371011</v>
          </cell>
          <cell r="B1917">
            <v>5</v>
          </cell>
          <cell r="C1917" t="str">
            <v>គ្រឿង​​អេឡិចត្រូនិក និងភាគបំណែក</v>
          </cell>
          <cell r="D1917" t="str">
            <v>EX</v>
          </cell>
          <cell r="F1917" t="str">
            <v>52103900</v>
          </cell>
          <cell r="G1917">
            <v>30</v>
          </cell>
          <cell r="H1917" t="str">
            <v xml:space="preserve"> ក្រណាត់</v>
          </cell>
        </row>
        <row r="1918">
          <cell r="A1918" t="str">
            <v>85371012</v>
          </cell>
          <cell r="B1918">
            <v>5</v>
          </cell>
          <cell r="C1918" t="str">
            <v>គ្រឿង​​អេឡិចត្រូនិក និងភាគបំណែក</v>
          </cell>
          <cell r="D1918" t="str">
            <v>EX</v>
          </cell>
          <cell r="F1918" t="str">
            <v>52104110</v>
          </cell>
          <cell r="G1918">
            <v>30</v>
          </cell>
          <cell r="H1918" t="str">
            <v xml:space="preserve"> ក្រណាត់</v>
          </cell>
        </row>
        <row r="1919">
          <cell r="A1919" t="str">
            <v>85371013</v>
          </cell>
          <cell r="B1919">
            <v>5</v>
          </cell>
          <cell r="C1919" t="str">
            <v>គ្រឿង​​អេឡិចត្រូនិក និងភាគបំណែក</v>
          </cell>
          <cell r="D1919" t="str">
            <v>EX</v>
          </cell>
          <cell r="F1919" t="str">
            <v>52104190</v>
          </cell>
          <cell r="G1919">
            <v>30</v>
          </cell>
          <cell r="H1919" t="str">
            <v xml:space="preserve"> ក្រណាត់</v>
          </cell>
        </row>
        <row r="1920">
          <cell r="A1920" t="str">
            <v>85371019</v>
          </cell>
          <cell r="B1920">
            <v>5</v>
          </cell>
          <cell r="C1920" t="str">
            <v>គ្រឿង​​អេឡិចត្រូនិក និងភាគបំណែក</v>
          </cell>
          <cell r="D1920" t="str">
            <v>EX</v>
          </cell>
          <cell r="F1920" t="str">
            <v>52104900</v>
          </cell>
          <cell r="G1920">
            <v>30</v>
          </cell>
          <cell r="H1920" t="str">
            <v xml:space="preserve"> ក្រណាត់</v>
          </cell>
        </row>
        <row r="1921">
          <cell r="A1921" t="str">
            <v>85371020</v>
          </cell>
          <cell r="B1921">
            <v>5</v>
          </cell>
          <cell r="C1921" t="str">
            <v>គ្រឿង​​អេឡិចត្រូនិក និងភាគបំណែក</v>
          </cell>
          <cell r="D1921" t="str">
            <v>EX</v>
          </cell>
          <cell r="F1921" t="str">
            <v>52105110</v>
          </cell>
          <cell r="G1921">
            <v>30</v>
          </cell>
          <cell r="H1921" t="str">
            <v xml:space="preserve"> ក្រណាត់</v>
          </cell>
        </row>
        <row r="1922">
          <cell r="A1922" t="str">
            <v>85371030</v>
          </cell>
          <cell r="B1922">
            <v>5</v>
          </cell>
          <cell r="C1922" t="str">
            <v>គ្រឿង​​អេឡិចត្រូនិក និងភាគបំណែក</v>
          </cell>
          <cell r="D1922" t="str">
            <v>EX</v>
          </cell>
          <cell r="F1922" t="str">
            <v>52105190</v>
          </cell>
          <cell r="G1922">
            <v>30</v>
          </cell>
          <cell r="H1922" t="str">
            <v xml:space="preserve"> ក្រណាត់</v>
          </cell>
        </row>
        <row r="1923">
          <cell r="A1923" t="str">
            <v>85371040</v>
          </cell>
          <cell r="B1923">
            <v>5</v>
          </cell>
          <cell r="C1923" t="str">
            <v>គ្រឿង​​អេឡិចត្រូនិក និងភាគបំណែក</v>
          </cell>
          <cell r="D1923" t="str">
            <v>EX</v>
          </cell>
          <cell r="F1923" t="str">
            <v>52105910</v>
          </cell>
          <cell r="G1923">
            <v>30</v>
          </cell>
          <cell r="H1923" t="str">
            <v xml:space="preserve"> ក្រណាត់</v>
          </cell>
        </row>
        <row r="1924">
          <cell r="A1924" t="str">
            <v>85371091</v>
          </cell>
          <cell r="B1924">
            <v>5</v>
          </cell>
          <cell r="C1924" t="str">
            <v>គ្រឿង​​អេឡិចត្រូនិក និងភាគបំណែក</v>
          </cell>
          <cell r="D1924" t="str">
            <v>EX</v>
          </cell>
          <cell r="F1924" t="str">
            <v>52105990</v>
          </cell>
          <cell r="G1924">
            <v>30</v>
          </cell>
          <cell r="H1924" t="str">
            <v xml:space="preserve"> ក្រណាត់</v>
          </cell>
        </row>
        <row r="1925">
          <cell r="A1925" t="str">
            <v>85371092</v>
          </cell>
          <cell r="B1925">
            <v>5</v>
          </cell>
          <cell r="C1925" t="str">
            <v>គ្រឿង​​អេឡិចត្រូនិក និងភាគបំណែក</v>
          </cell>
          <cell r="D1925" t="str">
            <v>EX</v>
          </cell>
          <cell r="F1925" t="str">
            <v>52111100</v>
          </cell>
          <cell r="G1925">
            <v>30</v>
          </cell>
          <cell r="H1925" t="str">
            <v xml:space="preserve"> ក្រណាត់</v>
          </cell>
        </row>
        <row r="1926">
          <cell r="A1926" t="str">
            <v>85371099</v>
          </cell>
          <cell r="B1926">
            <v>5</v>
          </cell>
          <cell r="C1926" t="str">
            <v>គ្រឿង​​អេឡិចត្រូនិក និងភាគបំណែក</v>
          </cell>
          <cell r="D1926" t="str">
            <v>EX</v>
          </cell>
          <cell r="F1926" t="str">
            <v>52111200</v>
          </cell>
          <cell r="G1926">
            <v>30</v>
          </cell>
          <cell r="H1926" t="str">
            <v xml:space="preserve"> ក្រណាត់</v>
          </cell>
        </row>
        <row r="1927">
          <cell r="A1927" t="str">
            <v>85372011</v>
          </cell>
          <cell r="B1927">
            <v>5</v>
          </cell>
          <cell r="C1927" t="str">
            <v>គ្រឿង​​អេឡិចត្រូនិក និងភាគបំណែក</v>
          </cell>
          <cell r="D1927" t="str">
            <v>EX</v>
          </cell>
          <cell r="F1927" t="str">
            <v>52111900</v>
          </cell>
          <cell r="G1927">
            <v>30</v>
          </cell>
          <cell r="H1927" t="str">
            <v xml:space="preserve"> ក្រណាត់</v>
          </cell>
        </row>
        <row r="1928">
          <cell r="A1928" t="str">
            <v>85372019</v>
          </cell>
          <cell r="B1928">
            <v>5</v>
          </cell>
          <cell r="C1928" t="str">
            <v>គ្រឿង​​អេឡិចត្រូនិក និងភាគបំណែក</v>
          </cell>
          <cell r="D1928" t="str">
            <v>EX</v>
          </cell>
          <cell r="F1928" t="str">
            <v>52112000</v>
          </cell>
          <cell r="G1928">
            <v>30</v>
          </cell>
          <cell r="H1928" t="str">
            <v xml:space="preserve"> ក្រណាត់</v>
          </cell>
        </row>
        <row r="1929">
          <cell r="A1929" t="str">
            <v>85372021</v>
          </cell>
          <cell r="B1929">
            <v>5</v>
          </cell>
          <cell r="C1929" t="str">
            <v>គ្រឿង​​អេឡិចត្រូនិក និងភាគបំណែក</v>
          </cell>
          <cell r="D1929" t="str">
            <v>EX</v>
          </cell>
          <cell r="F1929" t="str">
            <v>52113100</v>
          </cell>
          <cell r="G1929">
            <v>30</v>
          </cell>
          <cell r="H1929" t="str">
            <v xml:space="preserve"> ក្រណាត់</v>
          </cell>
        </row>
        <row r="1930">
          <cell r="A1930" t="str">
            <v>85372029</v>
          </cell>
          <cell r="B1930">
            <v>5</v>
          </cell>
          <cell r="C1930" t="str">
            <v>គ្រឿង​​អេឡិចត្រូនិក និងភាគបំណែក</v>
          </cell>
          <cell r="D1930" t="str">
            <v>EX</v>
          </cell>
          <cell r="F1930" t="str">
            <v>52113200</v>
          </cell>
          <cell r="G1930">
            <v>30</v>
          </cell>
          <cell r="H1930" t="str">
            <v xml:space="preserve"> ក្រណាត់</v>
          </cell>
        </row>
        <row r="1931">
          <cell r="A1931" t="str">
            <v>85372090</v>
          </cell>
          <cell r="B1931">
            <v>5</v>
          </cell>
          <cell r="C1931" t="str">
            <v>គ្រឿង​​អេឡិចត្រូនិក និងភាគបំណែក</v>
          </cell>
          <cell r="D1931" t="str">
            <v>EX</v>
          </cell>
          <cell r="F1931" t="str">
            <v>52113900</v>
          </cell>
          <cell r="G1931">
            <v>30</v>
          </cell>
          <cell r="H1931" t="str">
            <v xml:space="preserve"> ក្រណាត់</v>
          </cell>
        </row>
        <row r="1932">
          <cell r="A1932" t="str">
            <v>85381011</v>
          </cell>
          <cell r="B1932">
            <v>5</v>
          </cell>
          <cell r="C1932" t="str">
            <v>គ្រឿង​​អេឡិចត្រូនិក និងភាគបំណែក</v>
          </cell>
          <cell r="D1932" t="str">
            <v>EX</v>
          </cell>
          <cell r="F1932" t="str">
            <v>52114110</v>
          </cell>
          <cell r="G1932">
            <v>30</v>
          </cell>
          <cell r="H1932" t="str">
            <v xml:space="preserve"> ក្រណាត់</v>
          </cell>
        </row>
        <row r="1933">
          <cell r="A1933" t="str">
            <v>85381012</v>
          </cell>
          <cell r="B1933">
            <v>5</v>
          </cell>
          <cell r="C1933" t="str">
            <v>គ្រឿង​​អេឡិចត្រូនិក និងភាគបំណែក</v>
          </cell>
          <cell r="D1933" t="str">
            <v>EX</v>
          </cell>
          <cell r="F1933" t="str">
            <v>52114190</v>
          </cell>
          <cell r="G1933">
            <v>30</v>
          </cell>
          <cell r="H1933" t="str">
            <v xml:space="preserve"> ក្រណាត់</v>
          </cell>
        </row>
        <row r="1934">
          <cell r="A1934" t="str">
            <v>85381019</v>
          </cell>
          <cell r="B1934">
            <v>5</v>
          </cell>
          <cell r="C1934" t="str">
            <v>គ្រឿង​​អេឡិចត្រូនិក និងភាគបំណែក</v>
          </cell>
          <cell r="D1934" t="str">
            <v>EX</v>
          </cell>
          <cell r="F1934" t="str">
            <v>52114200</v>
          </cell>
          <cell r="G1934">
            <v>30</v>
          </cell>
          <cell r="H1934" t="str">
            <v xml:space="preserve"> ក្រណាត់</v>
          </cell>
        </row>
        <row r="1935">
          <cell r="A1935" t="str">
            <v>85381021</v>
          </cell>
          <cell r="B1935">
            <v>5</v>
          </cell>
          <cell r="C1935" t="str">
            <v>គ្រឿង​​អេឡិចត្រូនិក និងភាគបំណែក</v>
          </cell>
          <cell r="D1935" t="str">
            <v>EX</v>
          </cell>
          <cell r="F1935" t="str">
            <v>52114300</v>
          </cell>
          <cell r="G1935">
            <v>30</v>
          </cell>
          <cell r="H1935" t="str">
            <v xml:space="preserve"> ក្រណាត់</v>
          </cell>
        </row>
        <row r="1936">
          <cell r="A1936" t="str">
            <v>85381022</v>
          </cell>
          <cell r="B1936">
            <v>5</v>
          </cell>
          <cell r="C1936" t="str">
            <v>គ្រឿង​​អេឡិចត្រូនិក និងភាគបំណែក</v>
          </cell>
          <cell r="D1936" t="str">
            <v>EX</v>
          </cell>
          <cell r="F1936" t="str">
            <v>52114900</v>
          </cell>
          <cell r="G1936">
            <v>30</v>
          </cell>
          <cell r="H1936" t="str">
            <v xml:space="preserve"> ក្រណាត់</v>
          </cell>
        </row>
        <row r="1937">
          <cell r="A1937" t="str">
            <v>85381029</v>
          </cell>
          <cell r="B1937">
            <v>5</v>
          </cell>
          <cell r="C1937" t="str">
            <v>គ្រឿង​​អេឡិចត្រូនិក និងភាគបំណែក</v>
          </cell>
          <cell r="D1937" t="str">
            <v>EX</v>
          </cell>
          <cell r="F1937" t="str">
            <v>52115110</v>
          </cell>
          <cell r="G1937">
            <v>30</v>
          </cell>
          <cell r="H1937" t="str">
            <v xml:space="preserve"> ក្រណាត់</v>
          </cell>
        </row>
        <row r="1938">
          <cell r="A1938" t="str">
            <v>85389011</v>
          </cell>
          <cell r="B1938">
            <v>5</v>
          </cell>
          <cell r="C1938" t="str">
            <v>គ្រឿង​​អេឡិចត្រូនិក និងភាគបំណែក</v>
          </cell>
          <cell r="D1938" t="str">
            <v>EX</v>
          </cell>
          <cell r="F1938" t="str">
            <v>52115190</v>
          </cell>
          <cell r="G1938">
            <v>30</v>
          </cell>
          <cell r="H1938" t="str">
            <v xml:space="preserve"> ក្រណាត់</v>
          </cell>
        </row>
        <row r="1939">
          <cell r="A1939" t="str">
            <v>85389012</v>
          </cell>
          <cell r="B1939">
            <v>5</v>
          </cell>
          <cell r="C1939" t="str">
            <v>គ្រឿង​​អេឡិចត្រូនិក និងភាគបំណែក</v>
          </cell>
          <cell r="D1939" t="str">
            <v>EX</v>
          </cell>
          <cell r="F1939" t="str">
            <v>52115210</v>
          </cell>
          <cell r="G1939">
            <v>30</v>
          </cell>
          <cell r="H1939" t="str">
            <v xml:space="preserve"> ក្រណាត់</v>
          </cell>
        </row>
        <row r="1940">
          <cell r="A1940" t="str">
            <v>85389013</v>
          </cell>
          <cell r="B1940">
            <v>5</v>
          </cell>
          <cell r="C1940" t="str">
            <v>គ្រឿង​​អេឡិចត្រូនិក និងភាគបំណែក</v>
          </cell>
          <cell r="D1940" t="str">
            <v>EX</v>
          </cell>
          <cell r="F1940" t="str">
            <v>52115290</v>
          </cell>
          <cell r="G1940">
            <v>30</v>
          </cell>
          <cell r="H1940" t="str">
            <v xml:space="preserve"> ក្រណាត់</v>
          </cell>
        </row>
        <row r="1941">
          <cell r="A1941" t="str">
            <v>85389019</v>
          </cell>
          <cell r="B1941">
            <v>5</v>
          </cell>
          <cell r="C1941" t="str">
            <v>គ្រឿង​​អេឡិចត្រូនិក និងភាគបំណែក</v>
          </cell>
          <cell r="D1941" t="str">
            <v>EX</v>
          </cell>
          <cell r="F1941" t="str">
            <v>52115910</v>
          </cell>
          <cell r="G1941">
            <v>30</v>
          </cell>
          <cell r="H1941" t="str">
            <v xml:space="preserve"> ក្រណាត់</v>
          </cell>
        </row>
        <row r="1942">
          <cell r="A1942" t="str">
            <v>85389020</v>
          </cell>
          <cell r="B1942">
            <v>5</v>
          </cell>
          <cell r="C1942" t="str">
            <v>គ្រឿង​​អេឡិចត្រូនិក និងភាគបំណែក</v>
          </cell>
          <cell r="D1942" t="str">
            <v>EX</v>
          </cell>
          <cell r="F1942" t="str">
            <v>52115990</v>
          </cell>
          <cell r="G1942">
            <v>30</v>
          </cell>
          <cell r="H1942" t="str">
            <v xml:space="preserve"> ក្រណាត់</v>
          </cell>
        </row>
        <row r="1943">
          <cell r="A1943" t="str">
            <v>85392120</v>
          </cell>
          <cell r="B1943">
            <v>5</v>
          </cell>
          <cell r="C1943" t="str">
            <v>គ្រឿង​​អេឡិចត្រូនិក និងភាគបំណែក</v>
          </cell>
          <cell r="D1943" t="str">
            <v>EX</v>
          </cell>
          <cell r="F1943" t="str">
            <v>52121100</v>
          </cell>
          <cell r="G1943">
            <v>30</v>
          </cell>
          <cell r="H1943" t="str">
            <v xml:space="preserve"> ក្រណាត់</v>
          </cell>
        </row>
        <row r="1944">
          <cell r="A1944" t="str">
            <v>85392140</v>
          </cell>
          <cell r="B1944">
            <v>5</v>
          </cell>
          <cell r="C1944" t="str">
            <v>គ្រឿង​​អេឡិចត្រូនិក និងភាគបំណែក</v>
          </cell>
          <cell r="D1944" t="str">
            <v>EX</v>
          </cell>
          <cell r="F1944" t="str">
            <v>52121200</v>
          </cell>
          <cell r="G1944">
            <v>30</v>
          </cell>
          <cell r="H1944" t="str">
            <v xml:space="preserve"> ក្រណាត់</v>
          </cell>
        </row>
        <row r="1945">
          <cell r="A1945" t="str">
            <v>85392190</v>
          </cell>
          <cell r="B1945">
            <v>5</v>
          </cell>
          <cell r="C1945" t="str">
            <v>គ្រឿង​​អេឡិចត្រូនិក និងភាគបំណែក</v>
          </cell>
          <cell r="D1945" t="str">
            <v>EX</v>
          </cell>
          <cell r="F1945" t="str">
            <v>52121300</v>
          </cell>
          <cell r="G1945">
            <v>30</v>
          </cell>
          <cell r="H1945" t="str">
            <v xml:space="preserve"> ក្រណាត់</v>
          </cell>
        </row>
        <row r="1946">
          <cell r="A1946" t="str">
            <v>85392220</v>
          </cell>
          <cell r="B1946">
            <v>5</v>
          </cell>
          <cell r="C1946" t="str">
            <v>គ្រឿង​​អេឡិចត្រូនិក និងភាគបំណែក</v>
          </cell>
          <cell r="D1946" t="str">
            <v>EX</v>
          </cell>
          <cell r="F1946" t="str">
            <v>52121400</v>
          </cell>
          <cell r="G1946">
            <v>30</v>
          </cell>
          <cell r="H1946" t="str">
            <v xml:space="preserve"> ក្រណាត់</v>
          </cell>
        </row>
        <row r="1947">
          <cell r="A1947" t="str">
            <v>85392231</v>
          </cell>
          <cell r="B1947">
            <v>5</v>
          </cell>
          <cell r="C1947" t="str">
            <v>គ្រឿង​​អេឡិចត្រូនិក និងភាគបំណែក</v>
          </cell>
          <cell r="D1947" t="str">
            <v>EX</v>
          </cell>
          <cell r="F1947" t="str">
            <v>52121510</v>
          </cell>
          <cell r="G1947">
            <v>30</v>
          </cell>
          <cell r="H1947" t="str">
            <v xml:space="preserve"> ក្រណាត់</v>
          </cell>
        </row>
        <row r="1948">
          <cell r="A1948" t="str">
            <v>85392232</v>
          </cell>
          <cell r="B1948">
            <v>5</v>
          </cell>
          <cell r="C1948" t="str">
            <v>គ្រឿង​​អេឡិចត្រូនិក និងភាគបំណែក</v>
          </cell>
          <cell r="D1948" t="str">
            <v>EX</v>
          </cell>
          <cell r="F1948" t="str">
            <v>52121590</v>
          </cell>
          <cell r="G1948">
            <v>30</v>
          </cell>
          <cell r="H1948" t="str">
            <v xml:space="preserve"> ក្រណាត់</v>
          </cell>
        </row>
        <row r="1949">
          <cell r="A1949" t="str">
            <v>85392233</v>
          </cell>
          <cell r="B1949">
            <v>5</v>
          </cell>
          <cell r="C1949" t="str">
            <v>គ្រឿង​​អេឡិចត្រូនិក និងភាគបំណែក</v>
          </cell>
          <cell r="D1949" t="str">
            <v>EX</v>
          </cell>
          <cell r="F1949" t="str">
            <v>52122100</v>
          </cell>
          <cell r="G1949">
            <v>30</v>
          </cell>
          <cell r="H1949" t="str">
            <v xml:space="preserve"> ក្រណាត់</v>
          </cell>
        </row>
        <row r="1950">
          <cell r="A1950" t="str">
            <v>85392239</v>
          </cell>
          <cell r="B1950">
            <v>5</v>
          </cell>
          <cell r="C1950" t="str">
            <v>គ្រឿង​​អេឡិចត្រូនិក និងភាគបំណែក</v>
          </cell>
          <cell r="D1950" t="str">
            <v>EX</v>
          </cell>
          <cell r="F1950" t="str">
            <v>52122200</v>
          </cell>
          <cell r="G1950">
            <v>30</v>
          </cell>
          <cell r="H1950" t="str">
            <v xml:space="preserve"> ក្រណាត់</v>
          </cell>
        </row>
        <row r="1951">
          <cell r="A1951" t="str">
            <v>85392291</v>
          </cell>
          <cell r="B1951">
            <v>5</v>
          </cell>
          <cell r="C1951" t="str">
            <v>គ្រឿង​​អេឡិចត្រូនិក និងភាគបំណែក</v>
          </cell>
          <cell r="D1951" t="str">
            <v>EX</v>
          </cell>
          <cell r="F1951" t="str">
            <v>52122300</v>
          </cell>
          <cell r="G1951">
            <v>30</v>
          </cell>
          <cell r="H1951" t="str">
            <v xml:space="preserve"> ក្រណាត់</v>
          </cell>
        </row>
        <row r="1952">
          <cell r="A1952" t="str">
            <v>85392293</v>
          </cell>
          <cell r="B1952">
            <v>5</v>
          </cell>
          <cell r="C1952" t="str">
            <v>គ្រឿង​​អេឡិចត្រូនិក និងភាគបំណែក</v>
          </cell>
          <cell r="D1952" t="str">
            <v>EX</v>
          </cell>
          <cell r="F1952" t="str">
            <v>52122400</v>
          </cell>
          <cell r="G1952">
            <v>30</v>
          </cell>
          <cell r="H1952" t="str">
            <v xml:space="preserve"> ក្រណាត់</v>
          </cell>
        </row>
        <row r="1953">
          <cell r="A1953" t="str">
            <v>85392299</v>
          </cell>
          <cell r="B1953">
            <v>5</v>
          </cell>
          <cell r="C1953" t="str">
            <v>គ្រឿង​​អេឡិចត្រូនិក និងភាគបំណែក</v>
          </cell>
          <cell r="D1953" t="str">
            <v>EX</v>
          </cell>
          <cell r="F1953" t="str">
            <v>52122510</v>
          </cell>
          <cell r="G1953">
            <v>30</v>
          </cell>
          <cell r="H1953" t="str">
            <v xml:space="preserve"> ក្រណាត់</v>
          </cell>
        </row>
        <row r="1954">
          <cell r="A1954" t="str">
            <v>85392910</v>
          </cell>
          <cell r="B1954">
            <v>5</v>
          </cell>
          <cell r="C1954" t="str">
            <v>គ្រឿង​​អេឡិចត្រូនិក និងភាគបំណែក</v>
          </cell>
          <cell r="D1954" t="str">
            <v>EX</v>
          </cell>
          <cell r="F1954" t="str">
            <v>52122590</v>
          </cell>
          <cell r="G1954">
            <v>30</v>
          </cell>
          <cell r="H1954" t="str">
            <v xml:space="preserve"> ក្រណាត់</v>
          </cell>
        </row>
        <row r="1955">
          <cell r="A1955" t="str">
            <v>85392930</v>
          </cell>
          <cell r="B1955">
            <v>5</v>
          </cell>
          <cell r="C1955" t="str">
            <v>គ្រឿង​​អេឡិចត្រូនិក និងភាគបំណែក</v>
          </cell>
          <cell r="D1955" t="str">
            <v>EX</v>
          </cell>
          <cell r="F1955" t="str">
            <v>53091100</v>
          </cell>
          <cell r="G1955">
            <v>30</v>
          </cell>
          <cell r="H1955" t="str">
            <v xml:space="preserve"> ក្រណាត់</v>
          </cell>
        </row>
        <row r="1956">
          <cell r="A1956" t="str">
            <v>85392941</v>
          </cell>
          <cell r="B1956">
            <v>5</v>
          </cell>
          <cell r="C1956" t="str">
            <v>គ្រឿង​​អេឡិចត្រូនិក និងភាគបំណែក</v>
          </cell>
          <cell r="D1956" t="str">
            <v>EX</v>
          </cell>
          <cell r="F1956" t="str">
            <v>53091900</v>
          </cell>
          <cell r="G1956">
            <v>30</v>
          </cell>
          <cell r="H1956" t="str">
            <v xml:space="preserve"> ក្រណាត់</v>
          </cell>
        </row>
        <row r="1957">
          <cell r="A1957" t="str">
            <v>85392949</v>
          </cell>
          <cell r="B1957">
            <v>5</v>
          </cell>
          <cell r="C1957" t="str">
            <v>គ្រឿង​​អេឡិចត្រូនិក និងភាគបំណែក</v>
          </cell>
          <cell r="D1957" t="str">
            <v>EX</v>
          </cell>
          <cell r="F1957" t="str">
            <v>53092100</v>
          </cell>
          <cell r="G1957">
            <v>30</v>
          </cell>
          <cell r="H1957" t="str">
            <v xml:space="preserve"> ក្រណាត់</v>
          </cell>
        </row>
        <row r="1958">
          <cell r="A1958" t="str">
            <v>85392950</v>
          </cell>
          <cell r="B1958">
            <v>5</v>
          </cell>
          <cell r="C1958" t="str">
            <v>គ្រឿង​​អេឡិចត្រូនិក និងភាគបំណែក</v>
          </cell>
          <cell r="D1958" t="str">
            <v>EX</v>
          </cell>
          <cell r="F1958" t="str">
            <v>53092900</v>
          </cell>
          <cell r="G1958">
            <v>30</v>
          </cell>
          <cell r="H1958" t="str">
            <v xml:space="preserve"> ក្រណាត់</v>
          </cell>
        </row>
        <row r="1959">
          <cell r="A1959" t="str">
            <v>85392960</v>
          </cell>
          <cell r="B1959">
            <v>5</v>
          </cell>
          <cell r="C1959" t="str">
            <v>គ្រឿង​​អេឡិចត្រូនិក និងភាគបំណែក</v>
          </cell>
          <cell r="D1959" t="str">
            <v>EX</v>
          </cell>
          <cell r="F1959" t="str">
            <v>53101010</v>
          </cell>
          <cell r="G1959">
            <v>30</v>
          </cell>
          <cell r="H1959" t="str">
            <v xml:space="preserve"> ក្រណាត់</v>
          </cell>
        </row>
        <row r="1960">
          <cell r="A1960" t="str">
            <v>85392990</v>
          </cell>
          <cell r="B1960">
            <v>5</v>
          </cell>
          <cell r="C1960" t="str">
            <v>គ្រឿង​​អេឡិចត្រូនិក និងភាគបំណែក</v>
          </cell>
          <cell r="D1960" t="str">
            <v>EX</v>
          </cell>
          <cell r="F1960" t="str">
            <v>53101090</v>
          </cell>
          <cell r="G1960">
            <v>30</v>
          </cell>
          <cell r="H1960" t="str">
            <v xml:space="preserve"> ក្រណាត់</v>
          </cell>
        </row>
        <row r="1961">
          <cell r="A1961" t="str">
            <v>85393110</v>
          </cell>
          <cell r="B1961">
            <v>5</v>
          </cell>
          <cell r="C1961" t="str">
            <v>គ្រឿង​​អេឡិចត្រូនិក និងភាគបំណែក</v>
          </cell>
          <cell r="D1961" t="str">
            <v>EX</v>
          </cell>
          <cell r="F1961" t="str">
            <v>53109000</v>
          </cell>
          <cell r="G1961">
            <v>30</v>
          </cell>
          <cell r="H1961" t="str">
            <v xml:space="preserve"> ក្រណាត់</v>
          </cell>
        </row>
        <row r="1962">
          <cell r="A1962" t="str">
            <v>85393120</v>
          </cell>
          <cell r="B1962">
            <v>5</v>
          </cell>
          <cell r="C1962" t="str">
            <v>គ្រឿង​​អេឡិចត្រូនិក និងភាគបំណែក</v>
          </cell>
          <cell r="D1962" t="str">
            <v>EX</v>
          </cell>
          <cell r="F1962" t="str">
            <v>53110010</v>
          </cell>
          <cell r="G1962">
            <v>30</v>
          </cell>
          <cell r="H1962" t="str">
            <v xml:space="preserve"> ក្រណាត់</v>
          </cell>
        </row>
        <row r="1963">
          <cell r="A1963" t="str">
            <v>85393130</v>
          </cell>
          <cell r="B1963">
            <v>5</v>
          </cell>
          <cell r="C1963" t="str">
            <v>គ្រឿង​​អេឡិចត្រូនិក និងភាគបំណែក</v>
          </cell>
          <cell r="D1963" t="str">
            <v>EX</v>
          </cell>
          <cell r="F1963" t="str">
            <v>53110020</v>
          </cell>
          <cell r="G1963">
            <v>30</v>
          </cell>
          <cell r="H1963" t="str">
            <v xml:space="preserve"> ក្រណាត់</v>
          </cell>
        </row>
        <row r="1964">
          <cell r="A1964" t="str">
            <v>85393190</v>
          </cell>
          <cell r="B1964">
            <v>5</v>
          </cell>
          <cell r="C1964" t="str">
            <v>គ្រឿង​​អេឡិចត្រូនិក និងភាគបំណែក</v>
          </cell>
          <cell r="D1964" t="str">
            <v>EX</v>
          </cell>
          <cell r="F1964" t="str">
            <v>53110090</v>
          </cell>
          <cell r="G1964">
            <v>30</v>
          </cell>
          <cell r="H1964" t="str">
            <v xml:space="preserve"> ក្រណាត់</v>
          </cell>
        </row>
        <row r="1965">
          <cell r="A1965" t="str">
            <v>85393200</v>
          </cell>
          <cell r="B1965">
            <v>5</v>
          </cell>
          <cell r="C1965" t="str">
            <v>គ្រឿង​​អេឡិចត្រូនិក និងភាគបំណែក</v>
          </cell>
          <cell r="D1965" t="str">
            <v>EX</v>
          </cell>
          <cell r="F1965" t="str">
            <v>54071020</v>
          </cell>
          <cell r="G1965">
            <v>30</v>
          </cell>
          <cell r="H1965" t="str">
            <v xml:space="preserve"> ក្រណាត់</v>
          </cell>
        </row>
        <row r="1966">
          <cell r="A1966" t="str">
            <v>85393910</v>
          </cell>
          <cell r="B1966">
            <v>5</v>
          </cell>
          <cell r="C1966" t="str">
            <v>គ្រឿង​​អេឡិចត្រូនិក និងភាគបំណែក</v>
          </cell>
          <cell r="D1966" t="str">
            <v>EX</v>
          </cell>
          <cell r="F1966" t="str">
            <v>54071091</v>
          </cell>
          <cell r="G1966">
            <v>30</v>
          </cell>
          <cell r="H1966" t="str">
            <v xml:space="preserve"> ក្រណាត់</v>
          </cell>
        </row>
        <row r="1967">
          <cell r="A1967" t="str">
            <v>85393920</v>
          </cell>
          <cell r="B1967">
            <v>5</v>
          </cell>
          <cell r="C1967" t="str">
            <v>គ្រឿង​​អេឡិចត្រូនិក និងភាគបំណែក</v>
          </cell>
          <cell r="D1967" t="str">
            <v>EX</v>
          </cell>
          <cell r="F1967" t="str">
            <v>54071099</v>
          </cell>
          <cell r="G1967">
            <v>30</v>
          </cell>
          <cell r="H1967" t="str">
            <v xml:space="preserve"> ក្រណាត់</v>
          </cell>
        </row>
        <row r="1968">
          <cell r="A1968" t="str">
            <v>85393940</v>
          </cell>
          <cell r="B1968">
            <v>5</v>
          </cell>
          <cell r="C1968" t="str">
            <v>គ្រឿង​​អេឡិចត្រូនិក និងភាគបំណែក</v>
          </cell>
          <cell r="D1968" t="str">
            <v>EX</v>
          </cell>
          <cell r="F1968" t="str">
            <v>54072000</v>
          </cell>
          <cell r="G1968">
            <v>30</v>
          </cell>
          <cell r="H1968" t="str">
            <v xml:space="preserve"> ក្រណាត់</v>
          </cell>
        </row>
        <row r="1969">
          <cell r="A1969" t="str">
            <v>85393990</v>
          </cell>
          <cell r="B1969">
            <v>5</v>
          </cell>
          <cell r="C1969" t="str">
            <v>គ្រឿង​​អេឡិចត្រូនិក និងភាគបំណែក</v>
          </cell>
          <cell r="D1969" t="str">
            <v>EX</v>
          </cell>
          <cell r="F1969" t="str">
            <v>54073000</v>
          </cell>
          <cell r="G1969">
            <v>30</v>
          </cell>
          <cell r="H1969" t="str">
            <v xml:space="preserve"> ក្រណាត់</v>
          </cell>
        </row>
        <row r="1970">
          <cell r="A1970" t="str">
            <v>85394100</v>
          </cell>
          <cell r="B1970">
            <v>5</v>
          </cell>
          <cell r="C1970" t="str">
            <v>គ្រឿង​​អេឡិចត្រូនិក និងភាគបំណែក</v>
          </cell>
          <cell r="D1970" t="str">
            <v>EX</v>
          </cell>
          <cell r="F1970" t="str">
            <v>54074110</v>
          </cell>
          <cell r="G1970">
            <v>30</v>
          </cell>
          <cell r="H1970" t="str">
            <v xml:space="preserve"> ក្រណាត់</v>
          </cell>
        </row>
        <row r="1971">
          <cell r="A1971" t="str">
            <v>85394900</v>
          </cell>
          <cell r="B1971">
            <v>5</v>
          </cell>
          <cell r="C1971" t="str">
            <v>គ្រឿង​​អេឡិចត្រូនិក និងភាគបំណែក</v>
          </cell>
          <cell r="D1971" t="str">
            <v>EX</v>
          </cell>
          <cell r="F1971" t="str">
            <v>54074190</v>
          </cell>
          <cell r="G1971">
            <v>30</v>
          </cell>
          <cell r="H1971" t="str">
            <v xml:space="preserve"> ក្រណាត់</v>
          </cell>
        </row>
        <row r="1972">
          <cell r="A1972" t="str">
            <v>85395100</v>
          </cell>
          <cell r="B1972">
            <v>5</v>
          </cell>
          <cell r="C1972" t="str">
            <v>គ្រឿង​​អេឡិចត្រូនិក និងភាគបំណែក</v>
          </cell>
          <cell r="D1972" t="str">
            <v>EX</v>
          </cell>
          <cell r="F1972" t="str">
            <v>54074200</v>
          </cell>
          <cell r="G1972">
            <v>30</v>
          </cell>
          <cell r="H1972" t="str">
            <v xml:space="preserve"> ក្រណាត់</v>
          </cell>
        </row>
        <row r="1973">
          <cell r="A1973" t="str">
            <v>85395210</v>
          </cell>
          <cell r="B1973">
            <v>5</v>
          </cell>
          <cell r="C1973" t="str">
            <v>គ្រឿង​​អេឡិចត្រូនិក និងភាគបំណែក</v>
          </cell>
          <cell r="D1973" t="str">
            <v>EX</v>
          </cell>
          <cell r="F1973" t="str">
            <v>54074300</v>
          </cell>
          <cell r="G1973">
            <v>30</v>
          </cell>
          <cell r="H1973" t="str">
            <v xml:space="preserve"> ក្រណាត់</v>
          </cell>
        </row>
        <row r="1974">
          <cell r="A1974" t="str">
            <v>85395290</v>
          </cell>
          <cell r="B1974">
            <v>5</v>
          </cell>
          <cell r="C1974" t="str">
            <v>គ្រឿង​​អេឡិចត្រូនិក និងភាគបំណែក</v>
          </cell>
          <cell r="D1974" t="str">
            <v>EX</v>
          </cell>
          <cell r="F1974" t="str">
            <v>54074400</v>
          </cell>
          <cell r="G1974">
            <v>30</v>
          </cell>
          <cell r="H1974" t="str">
            <v xml:space="preserve"> ក្រណាត់</v>
          </cell>
        </row>
        <row r="1975">
          <cell r="A1975" t="str">
            <v>85399010</v>
          </cell>
          <cell r="B1975">
            <v>5</v>
          </cell>
          <cell r="C1975" t="str">
            <v>គ្រឿង​​អេឡិចត្រូនិក និងភាគបំណែក</v>
          </cell>
          <cell r="D1975" t="str">
            <v>EX</v>
          </cell>
          <cell r="F1975" t="str">
            <v>54075100</v>
          </cell>
          <cell r="G1975">
            <v>30</v>
          </cell>
          <cell r="H1975" t="str">
            <v xml:space="preserve"> ក្រណាត់</v>
          </cell>
        </row>
        <row r="1976">
          <cell r="A1976" t="str">
            <v>85399020</v>
          </cell>
          <cell r="B1976">
            <v>5</v>
          </cell>
          <cell r="C1976" t="str">
            <v>គ្រឿង​​អេឡិចត្រូនិក និងភាគបំណែក</v>
          </cell>
          <cell r="D1976" t="str">
            <v>EX</v>
          </cell>
          <cell r="F1976" t="str">
            <v>54075200</v>
          </cell>
          <cell r="G1976">
            <v>30</v>
          </cell>
          <cell r="H1976" t="str">
            <v xml:space="preserve"> ក្រណាត់</v>
          </cell>
        </row>
        <row r="1977">
          <cell r="A1977" t="str">
            <v>85399030</v>
          </cell>
          <cell r="B1977">
            <v>5</v>
          </cell>
          <cell r="C1977" t="str">
            <v>គ្រឿង​​អេឡិចត្រូនិក និងភាគបំណែក</v>
          </cell>
          <cell r="D1977" t="str">
            <v>EX</v>
          </cell>
          <cell r="F1977" t="str">
            <v>54075300</v>
          </cell>
          <cell r="G1977">
            <v>30</v>
          </cell>
          <cell r="H1977" t="str">
            <v xml:space="preserve"> ក្រណាត់</v>
          </cell>
        </row>
        <row r="1978">
          <cell r="A1978" t="str">
            <v>85399090</v>
          </cell>
          <cell r="B1978">
            <v>5</v>
          </cell>
          <cell r="C1978" t="str">
            <v>គ្រឿង​​អេឡិចត្រូនិក និងភាគបំណែក</v>
          </cell>
          <cell r="D1978" t="str">
            <v>EX</v>
          </cell>
          <cell r="F1978" t="str">
            <v>54075400</v>
          </cell>
          <cell r="G1978">
            <v>30</v>
          </cell>
          <cell r="H1978" t="str">
            <v xml:space="preserve"> ក្រណាត់</v>
          </cell>
        </row>
        <row r="1979">
          <cell r="A1979" t="str">
            <v>85401100</v>
          </cell>
          <cell r="B1979">
            <v>5</v>
          </cell>
          <cell r="C1979" t="str">
            <v>គ្រឿង​​អេឡិចត្រូនិក និងភាគបំណែក</v>
          </cell>
          <cell r="D1979" t="str">
            <v>EX</v>
          </cell>
          <cell r="F1979" t="str">
            <v>54076110</v>
          </cell>
          <cell r="G1979">
            <v>30</v>
          </cell>
          <cell r="H1979" t="str">
            <v xml:space="preserve"> ក្រណាត់</v>
          </cell>
        </row>
        <row r="1980">
          <cell r="A1980" t="str">
            <v>85401200</v>
          </cell>
          <cell r="B1980">
            <v>5</v>
          </cell>
          <cell r="C1980" t="str">
            <v>គ្រឿង​​អេឡិចត្រូនិក និងភាគបំណែក</v>
          </cell>
          <cell r="D1980" t="str">
            <v>EX</v>
          </cell>
          <cell r="F1980" t="str">
            <v>54076190</v>
          </cell>
          <cell r="G1980">
            <v>30</v>
          </cell>
          <cell r="H1980" t="str">
            <v xml:space="preserve"> ក្រណាត់</v>
          </cell>
        </row>
        <row r="1981">
          <cell r="A1981" t="str">
            <v>85402000</v>
          </cell>
          <cell r="B1981">
            <v>5</v>
          </cell>
          <cell r="C1981" t="str">
            <v>គ្រឿង​​អេឡិចត្រូនិក និងភាគបំណែក</v>
          </cell>
          <cell r="D1981" t="str">
            <v>EX</v>
          </cell>
          <cell r="F1981" t="str">
            <v>54076910</v>
          </cell>
          <cell r="G1981">
            <v>30</v>
          </cell>
          <cell r="H1981" t="str">
            <v xml:space="preserve"> ក្រណាត់</v>
          </cell>
        </row>
        <row r="1982">
          <cell r="A1982" t="str">
            <v>85404010</v>
          </cell>
          <cell r="B1982">
            <v>5</v>
          </cell>
          <cell r="C1982" t="str">
            <v>គ្រឿង​​អេឡិចត្រូនិក និងភាគបំណែក</v>
          </cell>
          <cell r="D1982" t="str">
            <v>EX</v>
          </cell>
          <cell r="F1982" t="str">
            <v>54076990</v>
          </cell>
          <cell r="G1982">
            <v>30</v>
          </cell>
          <cell r="H1982" t="str">
            <v xml:space="preserve"> ក្រណាត់</v>
          </cell>
        </row>
        <row r="1983">
          <cell r="A1983" t="str">
            <v>85404090</v>
          </cell>
          <cell r="B1983">
            <v>5</v>
          </cell>
          <cell r="C1983" t="str">
            <v>គ្រឿង​​អេឡិចត្រូនិក និងភាគបំណែក</v>
          </cell>
          <cell r="D1983" t="str">
            <v>EX</v>
          </cell>
          <cell r="F1983" t="str">
            <v>54077100</v>
          </cell>
          <cell r="G1983">
            <v>30</v>
          </cell>
          <cell r="H1983" t="str">
            <v xml:space="preserve"> ក្រណាត់</v>
          </cell>
        </row>
        <row r="1984">
          <cell r="A1984" t="str">
            <v>85406000</v>
          </cell>
          <cell r="B1984">
            <v>5</v>
          </cell>
          <cell r="C1984" t="str">
            <v>គ្រឿង​​អេឡិចត្រូនិក និងភាគបំណែក</v>
          </cell>
          <cell r="D1984" t="str">
            <v>EX</v>
          </cell>
          <cell r="F1984" t="str">
            <v>54077200</v>
          </cell>
          <cell r="G1984">
            <v>30</v>
          </cell>
          <cell r="H1984" t="str">
            <v xml:space="preserve"> ក្រណាត់</v>
          </cell>
        </row>
        <row r="1985">
          <cell r="A1985" t="str">
            <v>85407100</v>
          </cell>
          <cell r="B1985">
            <v>5</v>
          </cell>
          <cell r="C1985" t="str">
            <v>គ្រឿង​​អេឡិចត្រូនិក និងភាគបំណែក</v>
          </cell>
          <cell r="D1985" t="str">
            <v>EX</v>
          </cell>
          <cell r="F1985" t="str">
            <v>54077300</v>
          </cell>
          <cell r="G1985">
            <v>30</v>
          </cell>
          <cell r="H1985" t="str">
            <v xml:space="preserve"> ក្រណាត់</v>
          </cell>
        </row>
        <row r="1986">
          <cell r="A1986" t="str">
            <v>85407900</v>
          </cell>
          <cell r="B1986">
            <v>5</v>
          </cell>
          <cell r="C1986" t="str">
            <v>គ្រឿង​​អេឡិចត្រូនិក និងភាគបំណែក</v>
          </cell>
          <cell r="D1986" t="str">
            <v>EX</v>
          </cell>
          <cell r="F1986" t="str">
            <v>54077400</v>
          </cell>
          <cell r="G1986">
            <v>30</v>
          </cell>
          <cell r="H1986" t="str">
            <v xml:space="preserve"> ក្រណាត់</v>
          </cell>
        </row>
        <row r="1987">
          <cell r="A1987" t="str">
            <v>85408100</v>
          </cell>
          <cell r="B1987">
            <v>5</v>
          </cell>
          <cell r="C1987" t="str">
            <v>គ្រឿង​​អេឡិចត្រូនិក និងភាគបំណែក</v>
          </cell>
          <cell r="D1987" t="str">
            <v>EX</v>
          </cell>
          <cell r="F1987" t="str">
            <v>54078100</v>
          </cell>
          <cell r="G1987">
            <v>30</v>
          </cell>
          <cell r="H1987" t="str">
            <v xml:space="preserve"> ក្រណាត់</v>
          </cell>
        </row>
        <row r="1988">
          <cell r="A1988" t="str">
            <v>85408900</v>
          </cell>
          <cell r="B1988">
            <v>5</v>
          </cell>
          <cell r="C1988" t="str">
            <v>គ្រឿង​​អេឡិចត្រូនិក និងភាគបំណែក</v>
          </cell>
          <cell r="D1988" t="str">
            <v>EX</v>
          </cell>
          <cell r="F1988" t="str">
            <v>54078200</v>
          </cell>
          <cell r="G1988">
            <v>30</v>
          </cell>
          <cell r="H1988" t="str">
            <v xml:space="preserve"> ក្រណាត់</v>
          </cell>
        </row>
        <row r="1989">
          <cell r="A1989" t="str">
            <v>85409100</v>
          </cell>
          <cell r="B1989">
            <v>5</v>
          </cell>
          <cell r="C1989" t="str">
            <v>គ្រឿង​​អេឡិចត្រូនិក និងភាគបំណែក</v>
          </cell>
          <cell r="D1989" t="str">
            <v>EX</v>
          </cell>
          <cell r="F1989" t="str">
            <v>54078300</v>
          </cell>
          <cell r="G1989">
            <v>30</v>
          </cell>
          <cell r="H1989" t="str">
            <v xml:space="preserve"> ក្រណាត់</v>
          </cell>
        </row>
        <row r="1990">
          <cell r="A1990" t="str">
            <v>85409900</v>
          </cell>
          <cell r="B1990">
            <v>5</v>
          </cell>
          <cell r="C1990" t="str">
            <v>គ្រឿង​​អេឡិចត្រូនិក និងភាគបំណែក</v>
          </cell>
          <cell r="D1990" t="str">
            <v>EX</v>
          </cell>
          <cell r="F1990" t="str">
            <v>54078400</v>
          </cell>
          <cell r="G1990">
            <v>30</v>
          </cell>
          <cell r="H1990" t="str">
            <v xml:space="preserve"> ក្រណាត់</v>
          </cell>
        </row>
        <row r="1991">
          <cell r="A1991" t="str">
            <v>85411000</v>
          </cell>
          <cell r="B1991">
            <v>5</v>
          </cell>
          <cell r="C1991" t="str">
            <v>គ្រឿង​​អេឡិចត្រូនិក និងភាគបំណែក</v>
          </cell>
          <cell r="D1991" t="str">
            <v>EX</v>
          </cell>
          <cell r="F1991" t="str">
            <v>54079100</v>
          </cell>
          <cell r="G1991">
            <v>30</v>
          </cell>
          <cell r="H1991" t="str">
            <v xml:space="preserve"> ក្រណាត់</v>
          </cell>
        </row>
        <row r="1992">
          <cell r="A1992" t="str">
            <v>85412100</v>
          </cell>
          <cell r="B1992">
            <v>5</v>
          </cell>
          <cell r="C1992" t="str">
            <v>គ្រឿង​​អេឡិចត្រូនិក និងភាគបំណែក</v>
          </cell>
          <cell r="D1992" t="str">
            <v>EX</v>
          </cell>
          <cell r="F1992" t="str">
            <v>54079200</v>
          </cell>
          <cell r="G1992">
            <v>30</v>
          </cell>
          <cell r="H1992" t="str">
            <v xml:space="preserve"> ក្រណាត់</v>
          </cell>
        </row>
        <row r="1993">
          <cell r="A1993" t="str">
            <v>85412900</v>
          </cell>
          <cell r="B1993">
            <v>5</v>
          </cell>
          <cell r="C1993" t="str">
            <v>គ្រឿង​​អេឡិចត្រូនិក និងភាគបំណែក</v>
          </cell>
          <cell r="D1993" t="str">
            <v>EX</v>
          </cell>
          <cell r="F1993" t="str">
            <v>54079300</v>
          </cell>
          <cell r="G1993">
            <v>30</v>
          </cell>
          <cell r="H1993" t="str">
            <v xml:space="preserve"> ក្រណាត់</v>
          </cell>
        </row>
        <row r="1994">
          <cell r="A1994" t="str">
            <v>85413000</v>
          </cell>
          <cell r="B1994">
            <v>5</v>
          </cell>
          <cell r="C1994" t="str">
            <v>គ្រឿង​​អេឡិចត្រូនិក និងភាគបំណែក</v>
          </cell>
          <cell r="D1994" t="str">
            <v>EX</v>
          </cell>
          <cell r="F1994" t="str">
            <v>54079400</v>
          </cell>
          <cell r="G1994">
            <v>30</v>
          </cell>
          <cell r="H1994" t="str">
            <v xml:space="preserve"> ក្រណាត់</v>
          </cell>
        </row>
        <row r="1995">
          <cell r="A1995" t="str">
            <v>85414100</v>
          </cell>
          <cell r="B1995">
            <v>5</v>
          </cell>
          <cell r="C1995" t="str">
            <v>គ្រឿង​​អេឡិចត្រូនិក និងភាគបំណែក</v>
          </cell>
          <cell r="D1995" t="str">
            <v>EX</v>
          </cell>
          <cell r="F1995" t="str">
            <v>54081010</v>
          </cell>
          <cell r="G1995">
            <v>30</v>
          </cell>
          <cell r="H1995" t="str">
            <v xml:space="preserve"> ក្រណាត់</v>
          </cell>
        </row>
        <row r="1996">
          <cell r="A1996" t="str">
            <v>85414200</v>
          </cell>
          <cell r="B1996">
            <v>5</v>
          </cell>
          <cell r="C1996" t="str">
            <v>គ្រឿង​​អេឡិចត្រូនិក និងភាគបំណែក</v>
          </cell>
          <cell r="D1996" t="str">
            <v>EX</v>
          </cell>
          <cell r="F1996" t="str">
            <v>54081090</v>
          </cell>
          <cell r="G1996">
            <v>30</v>
          </cell>
          <cell r="H1996" t="str">
            <v xml:space="preserve"> ក្រណាត់</v>
          </cell>
        </row>
        <row r="1997">
          <cell r="A1997" t="str">
            <v>85414300</v>
          </cell>
          <cell r="B1997">
            <v>5</v>
          </cell>
          <cell r="C1997" t="str">
            <v>គ្រឿង​​អេឡិចត្រូនិក និងភាគបំណែក</v>
          </cell>
          <cell r="D1997" t="str">
            <v>EX</v>
          </cell>
          <cell r="F1997" t="str">
            <v>54082100</v>
          </cell>
          <cell r="G1997">
            <v>30</v>
          </cell>
          <cell r="H1997" t="str">
            <v xml:space="preserve"> ក្រណាត់</v>
          </cell>
        </row>
        <row r="1998">
          <cell r="A1998" t="str">
            <v>85414900</v>
          </cell>
          <cell r="B1998">
            <v>5</v>
          </cell>
          <cell r="C1998" t="str">
            <v>គ្រឿង​​អេឡិចត្រូនិក និងភាគបំណែក</v>
          </cell>
          <cell r="D1998" t="str">
            <v>EX</v>
          </cell>
          <cell r="F1998" t="str">
            <v>54082200</v>
          </cell>
          <cell r="G1998">
            <v>30</v>
          </cell>
          <cell r="H1998" t="str">
            <v xml:space="preserve"> ក្រណាត់</v>
          </cell>
        </row>
        <row r="1999">
          <cell r="A1999" t="str">
            <v>85415100</v>
          </cell>
          <cell r="B1999">
            <v>5</v>
          </cell>
          <cell r="C1999" t="str">
            <v>គ្រឿង​​អេឡិចត្រូនិក និងភាគបំណែក</v>
          </cell>
          <cell r="D1999" t="str">
            <v>EX</v>
          </cell>
          <cell r="F1999" t="str">
            <v>54082300</v>
          </cell>
          <cell r="G1999">
            <v>30</v>
          </cell>
          <cell r="H1999" t="str">
            <v xml:space="preserve"> ក្រណាត់</v>
          </cell>
        </row>
        <row r="2000">
          <cell r="A2000" t="str">
            <v>85415900</v>
          </cell>
          <cell r="B2000">
            <v>5</v>
          </cell>
          <cell r="C2000" t="str">
            <v>គ្រឿង​​អេឡិចត្រូនិក និងភាគបំណែក</v>
          </cell>
          <cell r="D2000" t="str">
            <v>EX</v>
          </cell>
          <cell r="F2000" t="str">
            <v>54082400</v>
          </cell>
          <cell r="G2000">
            <v>30</v>
          </cell>
          <cell r="H2000" t="str">
            <v xml:space="preserve"> ក្រណាត់</v>
          </cell>
        </row>
        <row r="2001">
          <cell r="A2001" t="str">
            <v>85416000</v>
          </cell>
          <cell r="B2001">
            <v>5</v>
          </cell>
          <cell r="C2001" t="str">
            <v>គ្រឿង​​អេឡិចត្រូនិក និងភាគបំណែក</v>
          </cell>
          <cell r="D2001" t="str">
            <v>EX</v>
          </cell>
          <cell r="F2001" t="str">
            <v>54083100</v>
          </cell>
          <cell r="G2001">
            <v>30</v>
          </cell>
          <cell r="H2001" t="str">
            <v xml:space="preserve"> ក្រណាត់</v>
          </cell>
        </row>
        <row r="2002">
          <cell r="A2002" t="str">
            <v>85419000</v>
          </cell>
          <cell r="B2002">
            <v>5</v>
          </cell>
          <cell r="C2002" t="str">
            <v>គ្រឿង​​អេឡិចត្រូនិក និងភាគបំណែក</v>
          </cell>
          <cell r="D2002" t="str">
            <v>EX</v>
          </cell>
          <cell r="F2002" t="str">
            <v>54083200</v>
          </cell>
          <cell r="G2002">
            <v>30</v>
          </cell>
          <cell r="H2002" t="str">
            <v xml:space="preserve"> ក្រណាត់</v>
          </cell>
        </row>
        <row r="2003">
          <cell r="A2003" t="str">
            <v>85423100</v>
          </cell>
          <cell r="B2003">
            <v>5</v>
          </cell>
          <cell r="C2003" t="str">
            <v>គ្រឿង​​អេឡិចត្រូនិក និងភាគបំណែក</v>
          </cell>
          <cell r="D2003" t="str">
            <v>EX</v>
          </cell>
          <cell r="F2003" t="str">
            <v>54083300</v>
          </cell>
          <cell r="G2003">
            <v>30</v>
          </cell>
          <cell r="H2003" t="str">
            <v xml:space="preserve"> ក្រណាត់</v>
          </cell>
        </row>
        <row r="2004">
          <cell r="A2004" t="str">
            <v>85423200</v>
          </cell>
          <cell r="B2004">
            <v>5</v>
          </cell>
          <cell r="C2004" t="str">
            <v>គ្រឿង​​អេឡិចត្រូនិក និងភាគបំណែក</v>
          </cell>
          <cell r="D2004" t="str">
            <v>EX</v>
          </cell>
          <cell r="F2004" t="str">
            <v>54083400</v>
          </cell>
          <cell r="G2004">
            <v>30</v>
          </cell>
          <cell r="H2004" t="str">
            <v xml:space="preserve"> ក្រណាត់</v>
          </cell>
        </row>
        <row r="2005">
          <cell r="A2005" t="str">
            <v>85423300</v>
          </cell>
          <cell r="B2005">
            <v>5</v>
          </cell>
          <cell r="C2005" t="str">
            <v>គ្រឿង​​អេឡិចត្រូនិក និងភាគបំណែក</v>
          </cell>
          <cell r="D2005" t="str">
            <v>EX</v>
          </cell>
          <cell r="F2005" t="str">
            <v>55121100</v>
          </cell>
          <cell r="G2005">
            <v>30</v>
          </cell>
          <cell r="H2005" t="str">
            <v xml:space="preserve"> ក្រណាត់</v>
          </cell>
        </row>
        <row r="2006">
          <cell r="A2006" t="str">
            <v>85423900</v>
          </cell>
          <cell r="B2006">
            <v>5</v>
          </cell>
          <cell r="C2006" t="str">
            <v>គ្រឿង​​អេឡិចត្រូនិក និងភាគបំណែក</v>
          </cell>
          <cell r="D2006" t="str">
            <v>EX</v>
          </cell>
          <cell r="F2006" t="str">
            <v>55121900</v>
          </cell>
          <cell r="G2006">
            <v>30</v>
          </cell>
          <cell r="H2006" t="str">
            <v xml:space="preserve"> ក្រណាត់</v>
          </cell>
        </row>
        <row r="2007">
          <cell r="A2007" t="str">
            <v>85429000</v>
          </cell>
          <cell r="B2007">
            <v>5</v>
          </cell>
          <cell r="C2007" t="str">
            <v>គ្រឿង​​អេឡិចត្រូនិក និងភាគបំណែក</v>
          </cell>
          <cell r="D2007" t="str">
            <v>EX</v>
          </cell>
          <cell r="F2007" t="str">
            <v>55122100</v>
          </cell>
          <cell r="G2007">
            <v>30</v>
          </cell>
          <cell r="H2007" t="str">
            <v xml:space="preserve"> ក្រណាត់</v>
          </cell>
        </row>
        <row r="2008">
          <cell r="A2008" t="str">
            <v>85431000</v>
          </cell>
          <cell r="B2008">
            <v>5</v>
          </cell>
          <cell r="C2008" t="str">
            <v>គ្រឿង​​អេឡិចត្រូនិក និងភាគបំណែក</v>
          </cell>
          <cell r="D2008" t="str">
            <v>EX</v>
          </cell>
          <cell r="F2008" t="str">
            <v>55122900</v>
          </cell>
          <cell r="G2008">
            <v>30</v>
          </cell>
          <cell r="H2008" t="str">
            <v xml:space="preserve"> ក្រណាត់</v>
          </cell>
        </row>
        <row r="2009">
          <cell r="A2009" t="str">
            <v>85432000</v>
          </cell>
          <cell r="B2009">
            <v>5</v>
          </cell>
          <cell r="C2009" t="str">
            <v>គ្រឿង​​អេឡិចត្រូនិក និងភាគបំណែក</v>
          </cell>
          <cell r="D2009" t="str">
            <v>EX</v>
          </cell>
          <cell r="F2009" t="str">
            <v>55129100</v>
          </cell>
          <cell r="G2009">
            <v>30</v>
          </cell>
          <cell r="H2009" t="str">
            <v xml:space="preserve"> ក្រណាត់</v>
          </cell>
        </row>
        <row r="2010">
          <cell r="A2010" t="str">
            <v>85433020</v>
          </cell>
          <cell r="B2010">
            <v>5</v>
          </cell>
          <cell r="C2010" t="str">
            <v>គ្រឿង​​អេឡិចត្រូនិក និងភាគបំណែក</v>
          </cell>
          <cell r="D2010" t="str">
            <v>EX</v>
          </cell>
          <cell r="F2010" t="str">
            <v>55129900</v>
          </cell>
          <cell r="G2010">
            <v>30</v>
          </cell>
          <cell r="H2010" t="str">
            <v xml:space="preserve"> ក្រណាត់</v>
          </cell>
        </row>
        <row r="2011">
          <cell r="A2011" t="str">
            <v>85433091</v>
          </cell>
          <cell r="B2011">
            <v>5</v>
          </cell>
          <cell r="C2011" t="str">
            <v>គ្រឿង​​អេឡិចត្រូនិក និងភាគបំណែក</v>
          </cell>
          <cell r="D2011" t="str">
            <v>EX</v>
          </cell>
          <cell r="F2011" t="str">
            <v>55131100</v>
          </cell>
          <cell r="G2011">
            <v>30</v>
          </cell>
          <cell r="H2011" t="str">
            <v xml:space="preserve"> ក្រណាត់</v>
          </cell>
        </row>
        <row r="2012">
          <cell r="A2012" t="str">
            <v>85433099</v>
          </cell>
          <cell r="B2012">
            <v>5</v>
          </cell>
          <cell r="C2012" t="str">
            <v>គ្រឿង​​អេឡិចត្រូនិក និងភាគបំណែក</v>
          </cell>
          <cell r="D2012" t="str">
            <v>EX</v>
          </cell>
          <cell r="F2012" t="str">
            <v>55131200</v>
          </cell>
          <cell r="G2012">
            <v>30</v>
          </cell>
          <cell r="H2012" t="str">
            <v xml:space="preserve"> ក្រណាត់</v>
          </cell>
        </row>
        <row r="2013">
          <cell r="A2013" t="str">
            <v>85434000</v>
          </cell>
          <cell r="B2013">
            <v>5</v>
          </cell>
          <cell r="C2013" t="str">
            <v>គ្រឿង​​អេឡិចត្រូនិក និងភាគបំណែក</v>
          </cell>
          <cell r="D2013" t="str">
            <v>EX</v>
          </cell>
          <cell r="F2013" t="str">
            <v>55131300</v>
          </cell>
          <cell r="G2013">
            <v>30</v>
          </cell>
          <cell r="H2013" t="str">
            <v xml:space="preserve"> ក្រណាត់</v>
          </cell>
        </row>
        <row r="2014">
          <cell r="A2014" t="str">
            <v>85437010</v>
          </cell>
          <cell r="B2014">
            <v>5</v>
          </cell>
          <cell r="C2014" t="str">
            <v>គ្រឿង​​អេឡិចត្រូនិក និងភាគបំណែក</v>
          </cell>
          <cell r="D2014" t="str">
            <v>EX</v>
          </cell>
          <cell r="F2014" t="str">
            <v>55131900</v>
          </cell>
          <cell r="G2014">
            <v>30</v>
          </cell>
          <cell r="H2014" t="str">
            <v xml:space="preserve"> ក្រណាត់</v>
          </cell>
        </row>
        <row r="2015">
          <cell r="A2015" t="str">
            <v>85437021</v>
          </cell>
          <cell r="B2015">
            <v>5</v>
          </cell>
          <cell r="C2015" t="str">
            <v>គ្រឿង​​អេឡិចត្រូនិក និងភាគបំណែក</v>
          </cell>
          <cell r="D2015" t="str">
            <v>EX</v>
          </cell>
          <cell r="F2015" t="str">
            <v>55132100</v>
          </cell>
          <cell r="G2015">
            <v>30</v>
          </cell>
          <cell r="H2015" t="str">
            <v xml:space="preserve"> ក្រណាត់</v>
          </cell>
        </row>
        <row r="2016">
          <cell r="A2016" t="str">
            <v>85437029</v>
          </cell>
          <cell r="B2016">
            <v>5</v>
          </cell>
          <cell r="C2016" t="str">
            <v>គ្រឿង​​អេឡិចត្រូនិក និងភាគបំណែក</v>
          </cell>
          <cell r="D2016" t="str">
            <v>EX</v>
          </cell>
          <cell r="F2016" t="str">
            <v>55132300</v>
          </cell>
          <cell r="G2016">
            <v>30</v>
          </cell>
          <cell r="H2016" t="str">
            <v xml:space="preserve"> ក្រណាត់</v>
          </cell>
        </row>
        <row r="2017">
          <cell r="A2017" t="str">
            <v>85437030</v>
          </cell>
          <cell r="B2017">
            <v>5</v>
          </cell>
          <cell r="C2017" t="str">
            <v>គ្រឿង​​អេឡិចត្រូនិក និងភាគបំណែក</v>
          </cell>
          <cell r="D2017" t="str">
            <v>EX</v>
          </cell>
          <cell r="F2017" t="str">
            <v>55132900</v>
          </cell>
          <cell r="G2017">
            <v>30</v>
          </cell>
          <cell r="H2017" t="str">
            <v xml:space="preserve"> ក្រណាត់</v>
          </cell>
        </row>
        <row r="2018">
          <cell r="A2018" t="str">
            <v>85437040</v>
          </cell>
          <cell r="B2018">
            <v>5</v>
          </cell>
          <cell r="C2018" t="str">
            <v>គ្រឿង​​អេឡិចត្រូនិក និងភាគបំណែក</v>
          </cell>
          <cell r="D2018" t="str">
            <v>EX</v>
          </cell>
          <cell r="F2018" t="str">
            <v>55133100</v>
          </cell>
          <cell r="G2018">
            <v>30</v>
          </cell>
          <cell r="H2018" t="str">
            <v xml:space="preserve"> ក្រណាត់</v>
          </cell>
        </row>
        <row r="2019">
          <cell r="A2019" t="str">
            <v>85437050</v>
          </cell>
          <cell r="B2019">
            <v>5</v>
          </cell>
          <cell r="C2019" t="str">
            <v>គ្រឿង​​អេឡិចត្រូនិក និងភាគបំណែក</v>
          </cell>
          <cell r="D2019" t="str">
            <v>EX</v>
          </cell>
          <cell r="F2019" t="str">
            <v>55133900</v>
          </cell>
          <cell r="G2019">
            <v>30</v>
          </cell>
          <cell r="H2019" t="str">
            <v xml:space="preserve"> ក្រណាត់</v>
          </cell>
        </row>
        <row r="2020">
          <cell r="A2020" t="str">
            <v>85437060</v>
          </cell>
          <cell r="B2020">
            <v>5</v>
          </cell>
          <cell r="C2020" t="str">
            <v>គ្រឿង​​អេឡិចត្រូនិក និងភាគបំណែក</v>
          </cell>
          <cell r="D2020" t="str">
            <v>EX</v>
          </cell>
          <cell r="F2020" t="str">
            <v>55134100</v>
          </cell>
          <cell r="G2020">
            <v>30</v>
          </cell>
          <cell r="H2020" t="str">
            <v xml:space="preserve"> ក្រណាត់</v>
          </cell>
        </row>
        <row r="2021">
          <cell r="A2021" t="str">
            <v>85437090</v>
          </cell>
          <cell r="B2021">
            <v>5</v>
          </cell>
          <cell r="C2021" t="str">
            <v>គ្រឿង​​អេឡិចត្រូនិក និងភាគបំណែក</v>
          </cell>
          <cell r="D2021" t="str">
            <v>EX</v>
          </cell>
          <cell r="F2021" t="str">
            <v>55134900</v>
          </cell>
          <cell r="G2021">
            <v>30</v>
          </cell>
          <cell r="H2021" t="str">
            <v xml:space="preserve"> ក្រណាត់</v>
          </cell>
        </row>
        <row r="2022">
          <cell r="A2022" t="str">
            <v>85439010</v>
          </cell>
          <cell r="B2022">
            <v>5</v>
          </cell>
          <cell r="C2022" t="str">
            <v>គ្រឿង​​អេឡិចត្រូនិក និងភាគបំណែក</v>
          </cell>
          <cell r="D2022" t="str">
            <v>EX</v>
          </cell>
          <cell r="F2022" t="str">
            <v>55141100</v>
          </cell>
          <cell r="G2022">
            <v>30</v>
          </cell>
          <cell r="H2022" t="str">
            <v xml:space="preserve"> ក្រណាត់</v>
          </cell>
        </row>
        <row r="2023">
          <cell r="A2023" t="str">
            <v>85439020</v>
          </cell>
          <cell r="B2023">
            <v>5</v>
          </cell>
          <cell r="C2023" t="str">
            <v>គ្រឿង​​អេឡិចត្រូនិក និងភាគបំណែក</v>
          </cell>
          <cell r="D2023" t="str">
            <v>EX</v>
          </cell>
          <cell r="F2023" t="str">
            <v>55141200</v>
          </cell>
          <cell r="G2023">
            <v>30</v>
          </cell>
          <cell r="H2023" t="str">
            <v xml:space="preserve"> ក្រណាត់</v>
          </cell>
        </row>
        <row r="2024">
          <cell r="A2024" t="str">
            <v>85439030</v>
          </cell>
          <cell r="B2024">
            <v>5</v>
          </cell>
          <cell r="C2024" t="str">
            <v>គ្រឿង​​អេឡិចត្រូនិក និងភាគបំណែក</v>
          </cell>
          <cell r="D2024" t="str">
            <v>EX</v>
          </cell>
          <cell r="F2024" t="str">
            <v>55141900</v>
          </cell>
          <cell r="G2024">
            <v>30</v>
          </cell>
          <cell r="H2024" t="str">
            <v xml:space="preserve"> ក្រណាត់</v>
          </cell>
        </row>
        <row r="2025">
          <cell r="A2025" t="str">
            <v>85439040</v>
          </cell>
          <cell r="B2025">
            <v>5</v>
          </cell>
          <cell r="C2025" t="str">
            <v>គ្រឿង​​អេឡិចត្រូនិក និងភាគបំណែក</v>
          </cell>
          <cell r="D2025" t="str">
            <v>EX</v>
          </cell>
          <cell r="F2025" t="str">
            <v>55142100</v>
          </cell>
          <cell r="G2025">
            <v>30</v>
          </cell>
          <cell r="H2025" t="str">
            <v xml:space="preserve"> ក្រណាត់</v>
          </cell>
        </row>
        <row r="2026">
          <cell r="A2026" t="str">
            <v>85439090</v>
          </cell>
          <cell r="B2026">
            <v>5</v>
          </cell>
          <cell r="C2026" t="str">
            <v>គ្រឿង​​អេឡិចត្រូនិក និងភាគបំណែក</v>
          </cell>
          <cell r="D2026" t="str">
            <v>EX</v>
          </cell>
          <cell r="F2026" t="str">
            <v>55142200</v>
          </cell>
          <cell r="G2026">
            <v>30</v>
          </cell>
          <cell r="H2026" t="str">
            <v xml:space="preserve"> ក្រណាត់</v>
          </cell>
        </row>
        <row r="2027">
          <cell r="A2027" t="str">
            <v>85451100</v>
          </cell>
          <cell r="B2027">
            <v>5</v>
          </cell>
          <cell r="C2027" t="str">
            <v>គ្រឿង​​អេឡិចត្រូនិក និងភាគបំណែក</v>
          </cell>
          <cell r="D2027" t="str">
            <v>EX</v>
          </cell>
          <cell r="F2027" t="str">
            <v>55142300</v>
          </cell>
          <cell r="G2027">
            <v>30</v>
          </cell>
          <cell r="H2027" t="str">
            <v xml:space="preserve"> ក្រណាត់</v>
          </cell>
        </row>
        <row r="2028">
          <cell r="A2028" t="str">
            <v>85451900</v>
          </cell>
          <cell r="B2028">
            <v>5</v>
          </cell>
          <cell r="C2028" t="str">
            <v>គ្រឿង​​អេឡិចត្រូនិក និងភាគបំណែក</v>
          </cell>
          <cell r="D2028" t="str">
            <v>EX</v>
          </cell>
          <cell r="F2028" t="str">
            <v>55142900</v>
          </cell>
          <cell r="G2028">
            <v>30</v>
          </cell>
          <cell r="H2028" t="str">
            <v xml:space="preserve"> ក្រណាត់</v>
          </cell>
        </row>
        <row r="2029">
          <cell r="A2029" t="str">
            <v>85452000</v>
          </cell>
          <cell r="B2029">
            <v>5</v>
          </cell>
          <cell r="C2029" t="str">
            <v>គ្រឿង​​អេឡិចត្រូនិក និងភាគបំណែក</v>
          </cell>
          <cell r="D2029" t="str">
            <v>EX</v>
          </cell>
          <cell r="F2029" t="str">
            <v>55143000</v>
          </cell>
          <cell r="G2029">
            <v>30</v>
          </cell>
          <cell r="H2029" t="str">
            <v xml:space="preserve"> ក្រណាត់</v>
          </cell>
        </row>
        <row r="2030">
          <cell r="A2030" t="str">
            <v>85459000</v>
          </cell>
          <cell r="B2030">
            <v>5</v>
          </cell>
          <cell r="C2030" t="str">
            <v>គ្រឿង​​អេឡិចត្រូនិក និងភាគបំណែក</v>
          </cell>
          <cell r="D2030" t="str">
            <v>EX</v>
          </cell>
          <cell r="F2030" t="str">
            <v>55144100</v>
          </cell>
          <cell r="G2030">
            <v>30</v>
          </cell>
          <cell r="H2030" t="str">
            <v xml:space="preserve"> ក្រណាត់</v>
          </cell>
        </row>
        <row r="2031">
          <cell r="A2031" t="str">
            <v>85461000</v>
          </cell>
          <cell r="B2031">
            <v>5</v>
          </cell>
          <cell r="C2031" t="str">
            <v>គ្រឿង​​អេឡិចត្រូនិក និងភាគបំណែក</v>
          </cell>
          <cell r="D2031" t="str">
            <v>EX</v>
          </cell>
          <cell r="F2031" t="str">
            <v>55144200</v>
          </cell>
          <cell r="G2031">
            <v>30</v>
          </cell>
          <cell r="H2031" t="str">
            <v xml:space="preserve"> ក្រណាត់</v>
          </cell>
        </row>
        <row r="2032">
          <cell r="A2032" t="str">
            <v>85462010</v>
          </cell>
          <cell r="B2032">
            <v>5</v>
          </cell>
          <cell r="C2032" t="str">
            <v>គ្រឿង​​អេឡិចត្រូនិក និងភាគបំណែក</v>
          </cell>
          <cell r="D2032" t="str">
            <v>EX</v>
          </cell>
          <cell r="F2032" t="str">
            <v>55144300</v>
          </cell>
          <cell r="G2032">
            <v>30</v>
          </cell>
          <cell r="H2032" t="str">
            <v xml:space="preserve"> ក្រណាត់</v>
          </cell>
        </row>
        <row r="2033">
          <cell r="A2033" t="str">
            <v>85462090</v>
          </cell>
          <cell r="B2033">
            <v>5</v>
          </cell>
          <cell r="C2033" t="str">
            <v>គ្រឿង​​អេឡិចត្រូនិក និងភាគបំណែក</v>
          </cell>
          <cell r="D2033" t="str">
            <v>EX</v>
          </cell>
          <cell r="F2033" t="str">
            <v>55144900</v>
          </cell>
          <cell r="G2033">
            <v>30</v>
          </cell>
          <cell r="H2033" t="str">
            <v xml:space="preserve"> ក្រណាត់</v>
          </cell>
        </row>
        <row r="2034">
          <cell r="A2034" t="str">
            <v>85469000</v>
          </cell>
          <cell r="B2034">
            <v>5</v>
          </cell>
          <cell r="C2034" t="str">
            <v>គ្រឿង​​អេឡិចត្រូនិក និងភាគបំណែក</v>
          </cell>
          <cell r="D2034" t="str">
            <v>EX</v>
          </cell>
          <cell r="F2034" t="str">
            <v>55151100</v>
          </cell>
          <cell r="G2034">
            <v>30</v>
          </cell>
          <cell r="H2034" t="str">
            <v xml:space="preserve"> ក្រណាត់</v>
          </cell>
        </row>
        <row r="2035">
          <cell r="A2035" t="str">
            <v>85471000</v>
          </cell>
          <cell r="B2035">
            <v>5</v>
          </cell>
          <cell r="C2035" t="str">
            <v>គ្រឿង​​អេឡិចត្រូនិក និងភាគបំណែក</v>
          </cell>
          <cell r="D2035" t="str">
            <v>EX</v>
          </cell>
          <cell r="F2035" t="str">
            <v>55151200</v>
          </cell>
          <cell r="G2035">
            <v>30</v>
          </cell>
          <cell r="H2035" t="str">
            <v xml:space="preserve"> ក្រណាត់</v>
          </cell>
        </row>
        <row r="2036">
          <cell r="A2036" t="str">
            <v>85472000</v>
          </cell>
          <cell r="B2036">
            <v>5</v>
          </cell>
          <cell r="C2036" t="str">
            <v>គ្រឿង​​អេឡិចត្រូនិក និងភាគបំណែក</v>
          </cell>
          <cell r="D2036" t="str">
            <v>EX</v>
          </cell>
          <cell r="F2036" t="str">
            <v>55151300</v>
          </cell>
          <cell r="G2036">
            <v>30</v>
          </cell>
          <cell r="H2036" t="str">
            <v xml:space="preserve"> ក្រណាត់</v>
          </cell>
        </row>
        <row r="2037">
          <cell r="A2037" t="str">
            <v>85479010</v>
          </cell>
          <cell r="B2037">
            <v>5</v>
          </cell>
          <cell r="C2037" t="str">
            <v>គ្រឿង​​អេឡិចត្រូនិក និងភាគបំណែក</v>
          </cell>
          <cell r="D2037" t="str">
            <v>EX</v>
          </cell>
          <cell r="F2037" t="str">
            <v>55151900</v>
          </cell>
          <cell r="G2037">
            <v>30</v>
          </cell>
          <cell r="H2037" t="str">
            <v xml:space="preserve"> ក្រណាត់</v>
          </cell>
        </row>
        <row r="2038">
          <cell r="A2038" t="str">
            <v>85479090</v>
          </cell>
          <cell r="B2038">
            <v>5</v>
          </cell>
          <cell r="C2038" t="str">
            <v>គ្រឿង​​អេឡិចត្រូនិក និងភាគបំណែក</v>
          </cell>
          <cell r="D2038" t="str">
            <v>EX</v>
          </cell>
          <cell r="F2038" t="str">
            <v>55152100</v>
          </cell>
          <cell r="G2038">
            <v>30</v>
          </cell>
          <cell r="H2038" t="str">
            <v xml:space="preserve"> ក្រណាត់</v>
          </cell>
        </row>
        <row r="2039">
          <cell r="A2039" t="str">
            <v>85480000</v>
          </cell>
          <cell r="B2039">
            <v>5</v>
          </cell>
          <cell r="C2039" t="str">
            <v>គ្រឿង​​អេឡិចត្រូនិក និងភាគបំណែក</v>
          </cell>
          <cell r="D2039" t="str">
            <v>EX</v>
          </cell>
          <cell r="F2039" t="str">
            <v>55152200</v>
          </cell>
          <cell r="G2039">
            <v>30</v>
          </cell>
          <cell r="H2039" t="str">
            <v xml:space="preserve"> ក្រណាត់</v>
          </cell>
        </row>
        <row r="2040">
          <cell r="A2040" t="str">
            <v>90063000</v>
          </cell>
          <cell r="B2040">
            <v>5</v>
          </cell>
          <cell r="C2040" t="str">
            <v>គ្រឿង​​អេឡិចត្រូនិក និងភាគបំណែក</v>
          </cell>
          <cell r="D2040" t="str">
            <v>EX</v>
          </cell>
          <cell r="F2040" t="str">
            <v>55152900</v>
          </cell>
          <cell r="G2040">
            <v>30</v>
          </cell>
          <cell r="H2040" t="str">
            <v xml:space="preserve"> ក្រណាត់</v>
          </cell>
        </row>
        <row r="2041">
          <cell r="A2041" t="str">
            <v>90064000</v>
          </cell>
          <cell r="B2041">
            <v>5</v>
          </cell>
          <cell r="C2041" t="str">
            <v>គ្រឿង​​អេឡិចត្រូនិក និងភាគបំណែក</v>
          </cell>
          <cell r="D2041" t="str">
            <v>EX</v>
          </cell>
          <cell r="F2041" t="str">
            <v>55159100</v>
          </cell>
          <cell r="G2041">
            <v>30</v>
          </cell>
          <cell r="H2041" t="str">
            <v xml:space="preserve"> ក្រណាត់</v>
          </cell>
        </row>
        <row r="2042">
          <cell r="A2042" t="str">
            <v>90065310</v>
          </cell>
          <cell r="B2042">
            <v>5</v>
          </cell>
          <cell r="C2042" t="str">
            <v>គ្រឿង​​អេឡិចត្រូនិក និងភាគបំណែក</v>
          </cell>
          <cell r="D2042" t="str">
            <v>EX</v>
          </cell>
          <cell r="F2042" t="str">
            <v>55159910</v>
          </cell>
          <cell r="G2042">
            <v>30</v>
          </cell>
          <cell r="H2042" t="str">
            <v xml:space="preserve"> ក្រណាត់</v>
          </cell>
        </row>
        <row r="2043">
          <cell r="A2043" t="str">
            <v>90065390</v>
          </cell>
          <cell r="B2043">
            <v>5</v>
          </cell>
          <cell r="C2043" t="str">
            <v>គ្រឿង​​អេឡិចត្រូនិក និងភាគបំណែក</v>
          </cell>
          <cell r="D2043" t="str">
            <v>EX</v>
          </cell>
          <cell r="F2043" t="str">
            <v>55159990</v>
          </cell>
          <cell r="G2043">
            <v>30</v>
          </cell>
          <cell r="H2043" t="str">
            <v xml:space="preserve"> ក្រណាត់</v>
          </cell>
        </row>
        <row r="2044">
          <cell r="A2044" t="str">
            <v>90065911</v>
          </cell>
          <cell r="B2044">
            <v>5</v>
          </cell>
          <cell r="C2044" t="str">
            <v>គ្រឿង​​អេឡិចត្រូនិក និងភាគបំណែក</v>
          </cell>
          <cell r="D2044" t="str">
            <v>EX</v>
          </cell>
          <cell r="F2044" t="str">
            <v>55161100</v>
          </cell>
          <cell r="G2044">
            <v>30</v>
          </cell>
          <cell r="H2044" t="str">
            <v xml:space="preserve"> ក្រណាត់</v>
          </cell>
        </row>
        <row r="2045">
          <cell r="A2045" t="str">
            <v>90065919</v>
          </cell>
          <cell r="B2045">
            <v>5</v>
          </cell>
          <cell r="C2045" t="str">
            <v>គ្រឿង​​អេឡិចត្រូនិក និងភាគបំណែក</v>
          </cell>
          <cell r="D2045" t="str">
            <v>EX</v>
          </cell>
          <cell r="F2045" t="str">
            <v>55161200</v>
          </cell>
          <cell r="G2045">
            <v>30</v>
          </cell>
          <cell r="H2045" t="str">
            <v xml:space="preserve"> ក្រណាត់</v>
          </cell>
        </row>
        <row r="2046">
          <cell r="A2046" t="str">
            <v>90065921</v>
          </cell>
          <cell r="B2046">
            <v>5</v>
          </cell>
          <cell r="C2046" t="str">
            <v>គ្រឿង​​អេឡិចត្រូនិក និងភាគបំណែក</v>
          </cell>
          <cell r="D2046" t="str">
            <v>EX</v>
          </cell>
          <cell r="F2046" t="str">
            <v>55161300</v>
          </cell>
          <cell r="G2046">
            <v>30</v>
          </cell>
          <cell r="H2046" t="str">
            <v xml:space="preserve"> ក្រណាត់</v>
          </cell>
        </row>
        <row r="2047">
          <cell r="A2047" t="str">
            <v>90065929</v>
          </cell>
          <cell r="B2047">
            <v>5</v>
          </cell>
          <cell r="C2047" t="str">
            <v>គ្រឿង​​អេឡិចត្រូនិក និងភាគបំណែក</v>
          </cell>
          <cell r="D2047" t="str">
            <v>EX</v>
          </cell>
          <cell r="F2047" t="str">
            <v>55161400</v>
          </cell>
          <cell r="G2047">
            <v>30</v>
          </cell>
          <cell r="H2047" t="str">
            <v xml:space="preserve"> ក្រណាត់</v>
          </cell>
        </row>
        <row r="2048">
          <cell r="A2048" t="str">
            <v>90065930</v>
          </cell>
          <cell r="B2048">
            <v>5</v>
          </cell>
          <cell r="C2048" t="str">
            <v>គ្រឿង​​អេឡិចត្រូនិក និងភាគបំណែក</v>
          </cell>
          <cell r="D2048" t="str">
            <v>EX</v>
          </cell>
          <cell r="F2048" t="str">
            <v>55162100</v>
          </cell>
          <cell r="G2048">
            <v>30</v>
          </cell>
          <cell r="H2048" t="str">
            <v xml:space="preserve"> ក្រណាត់</v>
          </cell>
        </row>
        <row r="2049">
          <cell r="A2049" t="str">
            <v>90065990</v>
          </cell>
          <cell r="B2049">
            <v>5</v>
          </cell>
          <cell r="C2049" t="str">
            <v>គ្រឿង​​អេឡិចត្រូនិក និងភាគបំណែក</v>
          </cell>
          <cell r="D2049" t="str">
            <v>EX</v>
          </cell>
          <cell r="F2049" t="str">
            <v>55162200</v>
          </cell>
          <cell r="G2049">
            <v>30</v>
          </cell>
          <cell r="H2049" t="str">
            <v xml:space="preserve"> ក្រណាត់</v>
          </cell>
        </row>
        <row r="2050">
          <cell r="A2050" t="str">
            <v>90066100</v>
          </cell>
          <cell r="B2050">
            <v>5</v>
          </cell>
          <cell r="C2050" t="str">
            <v>គ្រឿង​​អេឡិចត្រូនិក និងភាគបំណែក</v>
          </cell>
          <cell r="D2050" t="str">
            <v>EX</v>
          </cell>
          <cell r="F2050" t="str">
            <v>55162300</v>
          </cell>
          <cell r="G2050">
            <v>30</v>
          </cell>
          <cell r="H2050" t="str">
            <v xml:space="preserve"> ក្រណាត់</v>
          </cell>
        </row>
        <row r="2051">
          <cell r="A2051" t="str">
            <v>90066900</v>
          </cell>
          <cell r="B2051">
            <v>5</v>
          </cell>
          <cell r="C2051" t="str">
            <v>គ្រឿង​​អេឡិចត្រូនិក និងភាគបំណែក</v>
          </cell>
          <cell r="D2051" t="str">
            <v>EX</v>
          </cell>
          <cell r="F2051" t="str">
            <v>55162400</v>
          </cell>
          <cell r="G2051">
            <v>30</v>
          </cell>
          <cell r="H2051" t="str">
            <v xml:space="preserve"> ក្រណាត់</v>
          </cell>
        </row>
        <row r="2052">
          <cell r="A2052" t="str">
            <v>90069110</v>
          </cell>
          <cell r="B2052">
            <v>5</v>
          </cell>
          <cell r="C2052" t="str">
            <v>គ្រឿង​​អេឡិចត្រូនិក និងភាគបំណែក</v>
          </cell>
          <cell r="D2052" t="str">
            <v>EX</v>
          </cell>
          <cell r="F2052" t="str">
            <v>55163100</v>
          </cell>
          <cell r="G2052">
            <v>30</v>
          </cell>
          <cell r="H2052" t="str">
            <v xml:space="preserve"> ក្រណាត់</v>
          </cell>
        </row>
        <row r="2053">
          <cell r="A2053" t="str">
            <v>90069140</v>
          </cell>
          <cell r="B2053">
            <v>5</v>
          </cell>
          <cell r="C2053" t="str">
            <v>គ្រឿង​​អេឡិចត្រូនិក និងភាគបំណែក</v>
          </cell>
          <cell r="D2053" t="str">
            <v>EX</v>
          </cell>
          <cell r="F2053" t="str">
            <v>55163200</v>
          </cell>
          <cell r="G2053">
            <v>30</v>
          </cell>
          <cell r="H2053" t="str">
            <v xml:space="preserve"> ក្រណាត់</v>
          </cell>
        </row>
        <row r="2054">
          <cell r="A2054" t="str">
            <v>90069150</v>
          </cell>
          <cell r="B2054">
            <v>5</v>
          </cell>
          <cell r="C2054" t="str">
            <v>គ្រឿង​​អេឡិចត្រូនិក និងភាគបំណែក</v>
          </cell>
          <cell r="D2054" t="str">
            <v>EX</v>
          </cell>
          <cell r="F2054" t="str">
            <v>55163300</v>
          </cell>
          <cell r="G2054">
            <v>30</v>
          </cell>
          <cell r="H2054" t="str">
            <v xml:space="preserve"> ក្រណាត់</v>
          </cell>
        </row>
        <row r="2055">
          <cell r="A2055" t="str">
            <v>90069190</v>
          </cell>
          <cell r="B2055">
            <v>5</v>
          </cell>
          <cell r="C2055" t="str">
            <v>គ្រឿង​​អេឡិចត្រូនិក និងភាគបំណែក</v>
          </cell>
          <cell r="D2055" t="str">
            <v>EX</v>
          </cell>
          <cell r="F2055" t="str">
            <v>55163400</v>
          </cell>
          <cell r="G2055">
            <v>30</v>
          </cell>
          <cell r="H2055" t="str">
            <v xml:space="preserve"> ក្រណាត់</v>
          </cell>
        </row>
        <row r="2056">
          <cell r="A2056" t="str">
            <v>90069910</v>
          </cell>
          <cell r="B2056">
            <v>5</v>
          </cell>
          <cell r="C2056" t="str">
            <v>គ្រឿង​​អេឡិចត្រូនិក និងភាគបំណែក</v>
          </cell>
          <cell r="D2056" t="str">
            <v>EX</v>
          </cell>
          <cell r="F2056" t="str">
            <v>55164100</v>
          </cell>
          <cell r="G2056">
            <v>30</v>
          </cell>
          <cell r="H2056" t="str">
            <v xml:space="preserve"> ក្រណាត់</v>
          </cell>
        </row>
        <row r="2057">
          <cell r="A2057" t="str">
            <v>90069990</v>
          </cell>
          <cell r="B2057">
            <v>5</v>
          </cell>
          <cell r="C2057" t="str">
            <v>គ្រឿង​​អេឡិចត្រូនិក និងភាគបំណែក</v>
          </cell>
          <cell r="D2057" t="str">
            <v>EX</v>
          </cell>
          <cell r="F2057" t="str">
            <v>55164200</v>
          </cell>
          <cell r="G2057">
            <v>30</v>
          </cell>
          <cell r="H2057" t="str">
            <v xml:space="preserve"> ក្រណាត់</v>
          </cell>
        </row>
        <row r="2058">
          <cell r="A2058" t="str">
            <v>90071000</v>
          </cell>
          <cell r="B2058">
            <v>5</v>
          </cell>
          <cell r="C2058" t="str">
            <v>គ្រឿង​​អេឡិចត្រូនិក និងភាគបំណែក</v>
          </cell>
          <cell r="D2058" t="str">
            <v>EX</v>
          </cell>
          <cell r="F2058" t="str">
            <v>55164300</v>
          </cell>
          <cell r="G2058">
            <v>30</v>
          </cell>
          <cell r="H2058" t="str">
            <v xml:space="preserve"> ក្រណាត់</v>
          </cell>
        </row>
        <row r="2059">
          <cell r="A2059" t="str">
            <v>90072010</v>
          </cell>
          <cell r="B2059">
            <v>5</v>
          </cell>
          <cell r="C2059" t="str">
            <v>គ្រឿង​​អេឡិចត្រូនិក និងភាគបំណែក</v>
          </cell>
          <cell r="D2059" t="str">
            <v>EX</v>
          </cell>
          <cell r="F2059" t="str">
            <v>55164400</v>
          </cell>
          <cell r="G2059">
            <v>30</v>
          </cell>
          <cell r="H2059" t="str">
            <v xml:space="preserve"> ក្រណាត់</v>
          </cell>
        </row>
        <row r="2060">
          <cell r="A2060" t="str">
            <v>90072090</v>
          </cell>
          <cell r="B2060">
            <v>5</v>
          </cell>
          <cell r="C2060" t="str">
            <v>គ្រឿង​​អេឡិចត្រូនិក និងភាគបំណែក</v>
          </cell>
          <cell r="D2060" t="str">
            <v>EX</v>
          </cell>
          <cell r="F2060" t="str">
            <v>55169100</v>
          </cell>
          <cell r="G2060">
            <v>30</v>
          </cell>
          <cell r="H2060" t="str">
            <v xml:space="preserve"> ក្រណាត់</v>
          </cell>
        </row>
        <row r="2061">
          <cell r="A2061" t="str">
            <v>90079100</v>
          </cell>
          <cell r="B2061">
            <v>5</v>
          </cell>
          <cell r="C2061" t="str">
            <v>គ្រឿង​​អេឡិចត្រូនិក និងភាគបំណែក</v>
          </cell>
          <cell r="D2061" t="str">
            <v>EX</v>
          </cell>
          <cell r="F2061" t="str">
            <v>55169200</v>
          </cell>
          <cell r="G2061">
            <v>30</v>
          </cell>
          <cell r="H2061" t="str">
            <v xml:space="preserve"> ក្រណាត់</v>
          </cell>
        </row>
        <row r="2062">
          <cell r="A2062" t="str">
            <v>90079200</v>
          </cell>
          <cell r="B2062">
            <v>5</v>
          </cell>
          <cell r="C2062" t="str">
            <v>គ្រឿង​​អេឡិចត្រូនិក និងភាគបំណែក</v>
          </cell>
          <cell r="D2062" t="str">
            <v>EX</v>
          </cell>
          <cell r="F2062" t="str">
            <v>55169300</v>
          </cell>
          <cell r="G2062">
            <v>30</v>
          </cell>
          <cell r="H2062" t="str">
            <v xml:space="preserve"> ក្រណាត់</v>
          </cell>
        </row>
        <row r="2063">
          <cell r="A2063" t="str">
            <v>90085010</v>
          </cell>
          <cell r="B2063">
            <v>5</v>
          </cell>
          <cell r="C2063" t="str">
            <v>គ្រឿង​​អេឡិចត្រូនិក និងភាគបំណែក</v>
          </cell>
          <cell r="D2063" t="str">
            <v>EX</v>
          </cell>
          <cell r="F2063" t="str">
            <v>55169400</v>
          </cell>
          <cell r="G2063">
            <v>30</v>
          </cell>
          <cell r="H2063" t="str">
            <v xml:space="preserve"> ក្រណាត់</v>
          </cell>
        </row>
        <row r="2064">
          <cell r="A2064" t="str">
            <v>90085090</v>
          </cell>
          <cell r="B2064">
            <v>5</v>
          </cell>
          <cell r="C2064" t="str">
            <v>គ្រឿង​​អេឡិចត្រូនិក និងភាគបំណែក</v>
          </cell>
          <cell r="D2064" t="str">
            <v>EX</v>
          </cell>
          <cell r="F2064" t="str">
            <v>56021000</v>
          </cell>
          <cell r="G2064">
            <v>30</v>
          </cell>
          <cell r="H2064" t="str">
            <v xml:space="preserve"> ក្រណាត់</v>
          </cell>
        </row>
        <row r="2065">
          <cell r="A2065" t="str">
            <v>90089020</v>
          </cell>
          <cell r="B2065">
            <v>5</v>
          </cell>
          <cell r="C2065" t="str">
            <v>គ្រឿង​​អេឡិចត្រូនិក និងភាគបំណែក</v>
          </cell>
          <cell r="D2065" t="str">
            <v>EX</v>
          </cell>
          <cell r="F2065" t="str">
            <v>56022100</v>
          </cell>
          <cell r="G2065">
            <v>30</v>
          </cell>
          <cell r="H2065" t="str">
            <v xml:space="preserve"> ក្រណាត់</v>
          </cell>
        </row>
        <row r="2066">
          <cell r="A2066" t="str">
            <v>90089090</v>
          </cell>
          <cell r="B2066">
            <v>5</v>
          </cell>
          <cell r="C2066" t="str">
            <v>គ្រឿង​​អេឡិចត្រូនិក និងភាគបំណែក</v>
          </cell>
          <cell r="D2066" t="str">
            <v>EX</v>
          </cell>
          <cell r="F2066" t="str">
            <v>56022900</v>
          </cell>
          <cell r="G2066">
            <v>30</v>
          </cell>
          <cell r="H2066" t="str">
            <v xml:space="preserve"> ក្រណាត់</v>
          </cell>
        </row>
        <row r="2067">
          <cell r="A2067" t="str">
            <v>90181100</v>
          </cell>
          <cell r="B2067">
            <v>5</v>
          </cell>
          <cell r="C2067" t="str">
            <v>គ្រឿង​​អេឡិចត្រូនិក និងភាគបំណែក</v>
          </cell>
          <cell r="D2067" t="str">
            <v>EX</v>
          </cell>
          <cell r="F2067" t="str">
            <v>56029000</v>
          </cell>
          <cell r="G2067">
            <v>30</v>
          </cell>
          <cell r="H2067" t="str">
            <v xml:space="preserve"> ក្រណាត់</v>
          </cell>
        </row>
        <row r="2068">
          <cell r="A2068" t="str">
            <v>90181200</v>
          </cell>
          <cell r="B2068">
            <v>5</v>
          </cell>
          <cell r="C2068" t="str">
            <v>គ្រឿង​​អេឡិចត្រូនិក និងភាគបំណែក</v>
          </cell>
          <cell r="D2068" t="str">
            <v>EX</v>
          </cell>
          <cell r="F2068" t="str">
            <v>56031100</v>
          </cell>
          <cell r="G2068">
            <v>30</v>
          </cell>
          <cell r="H2068" t="str">
            <v xml:space="preserve"> ក្រណាត់</v>
          </cell>
        </row>
        <row r="2069">
          <cell r="A2069" t="str">
            <v>90181300</v>
          </cell>
          <cell r="B2069">
            <v>5</v>
          </cell>
          <cell r="C2069" t="str">
            <v>គ្រឿង​​អេឡិចត្រូនិក និងភាគបំណែក</v>
          </cell>
          <cell r="D2069" t="str">
            <v>EX</v>
          </cell>
          <cell r="F2069" t="str">
            <v>56031200</v>
          </cell>
          <cell r="G2069">
            <v>30</v>
          </cell>
          <cell r="H2069" t="str">
            <v xml:space="preserve"> ក្រណាត់</v>
          </cell>
        </row>
        <row r="2070">
          <cell r="A2070" t="str">
            <v>90181400</v>
          </cell>
          <cell r="B2070">
            <v>5</v>
          </cell>
          <cell r="C2070" t="str">
            <v>គ្រឿង​​អេឡិចត្រូនិក និងភាគបំណែក</v>
          </cell>
          <cell r="D2070" t="str">
            <v>EX</v>
          </cell>
          <cell r="F2070" t="str">
            <v>56031300</v>
          </cell>
          <cell r="G2070">
            <v>30</v>
          </cell>
          <cell r="H2070" t="str">
            <v xml:space="preserve"> ក្រណាត់</v>
          </cell>
        </row>
        <row r="2071">
          <cell r="A2071" t="str">
            <v>90181900</v>
          </cell>
          <cell r="B2071">
            <v>5</v>
          </cell>
          <cell r="C2071" t="str">
            <v>គ្រឿង​​អេឡិចត្រូនិក និងភាគបំណែក</v>
          </cell>
          <cell r="D2071" t="str">
            <v>EX</v>
          </cell>
          <cell r="F2071" t="str">
            <v>56031400</v>
          </cell>
          <cell r="G2071">
            <v>30</v>
          </cell>
          <cell r="H2071" t="str">
            <v xml:space="preserve"> ក្រណាត់</v>
          </cell>
        </row>
        <row r="2072">
          <cell r="A2072" t="str">
            <v>90182000</v>
          </cell>
          <cell r="B2072">
            <v>5</v>
          </cell>
          <cell r="C2072" t="str">
            <v>គ្រឿង​​អេឡិចត្រូនិក និងភាគបំណែក</v>
          </cell>
          <cell r="D2072" t="str">
            <v>EX</v>
          </cell>
          <cell r="F2072" t="str">
            <v>56039100</v>
          </cell>
          <cell r="G2072">
            <v>30</v>
          </cell>
          <cell r="H2072" t="str">
            <v xml:space="preserve"> ក្រណាត់</v>
          </cell>
        </row>
        <row r="2073">
          <cell r="A2073" t="str">
            <v>95043030</v>
          </cell>
          <cell r="B2073">
            <v>5</v>
          </cell>
          <cell r="C2073" t="str">
            <v>គ្រឿង​​អេឡិចត្រូនិក និងភាគបំណែក</v>
          </cell>
          <cell r="D2073" t="str">
            <v>EX</v>
          </cell>
          <cell r="F2073" t="str">
            <v>56039200</v>
          </cell>
          <cell r="G2073">
            <v>30</v>
          </cell>
          <cell r="H2073" t="str">
            <v xml:space="preserve"> ក្រណាត់</v>
          </cell>
        </row>
        <row r="2074">
          <cell r="A2074" t="str">
            <v>84145110</v>
          </cell>
          <cell r="B2074">
            <v>5</v>
          </cell>
          <cell r="C2074" t="str">
            <v>គ្រឿង​​អេឡិចត្រូនិច និងភាគបំណែក</v>
          </cell>
          <cell r="D2074" t="str">
            <v>EX</v>
          </cell>
          <cell r="F2074" t="str">
            <v>56039300</v>
          </cell>
          <cell r="G2074">
            <v>30</v>
          </cell>
          <cell r="H2074" t="str">
            <v xml:space="preserve"> ក្រណាត់</v>
          </cell>
        </row>
        <row r="2075">
          <cell r="A2075" t="str">
            <v>84145191</v>
          </cell>
          <cell r="B2075">
            <v>5</v>
          </cell>
          <cell r="C2075" t="str">
            <v>គ្រឿង​​អេឡិចត្រូនិច និងភាគបំណែក</v>
          </cell>
          <cell r="D2075" t="str">
            <v>EX</v>
          </cell>
          <cell r="F2075" t="str">
            <v>56039400</v>
          </cell>
          <cell r="G2075">
            <v>30</v>
          </cell>
          <cell r="H2075" t="str">
            <v xml:space="preserve"> ក្រណាត់</v>
          </cell>
        </row>
        <row r="2076">
          <cell r="A2076" t="str">
            <v>95043030</v>
          </cell>
          <cell r="B2076">
            <v>5</v>
          </cell>
          <cell r="C2076" t="str">
            <v>គ្រឿង​​អេឡិចត្រូនិច និងភាគបំណែក</v>
          </cell>
          <cell r="D2076" t="str">
            <v>EX</v>
          </cell>
          <cell r="F2076" t="str">
            <v>58011010</v>
          </cell>
          <cell r="G2076">
            <v>30</v>
          </cell>
          <cell r="H2076" t="str">
            <v xml:space="preserve"> ក្រណាត់</v>
          </cell>
        </row>
        <row r="2077">
          <cell r="A2077" t="str">
            <v>40093191</v>
          </cell>
          <cell r="B2077">
            <v>6</v>
          </cell>
          <cell r="C2077" t="str">
            <v>គ្រឿង​បន្លាស់​រថយន្ត</v>
          </cell>
          <cell r="D2077" t="str">
            <v>EX</v>
          </cell>
          <cell r="F2077" t="str">
            <v>58011090</v>
          </cell>
          <cell r="G2077">
            <v>30</v>
          </cell>
          <cell r="H2077" t="str">
            <v xml:space="preserve"> ក្រណាត់</v>
          </cell>
        </row>
        <row r="2078">
          <cell r="A2078" t="str">
            <v>40169320</v>
          </cell>
          <cell r="B2078">
            <v>6</v>
          </cell>
          <cell r="C2078" t="str">
            <v>គ្រឿង​បន្លាស់​រថយន្ត</v>
          </cell>
          <cell r="D2078" t="str">
            <v>EX</v>
          </cell>
          <cell r="F2078" t="str">
            <v>58012110</v>
          </cell>
          <cell r="G2078">
            <v>30</v>
          </cell>
          <cell r="H2078" t="str">
            <v xml:space="preserve"> ក្រណាត់</v>
          </cell>
        </row>
        <row r="2079">
          <cell r="A2079" t="str">
            <v>40169911</v>
          </cell>
          <cell r="B2079">
            <v>6</v>
          </cell>
          <cell r="C2079" t="str">
            <v>គ្រឿង​បន្លាស់​រថយន្ត</v>
          </cell>
          <cell r="D2079" t="str">
            <v>EX</v>
          </cell>
          <cell r="F2079" t="str">
            <v>58012190</v>
          </cell>
          <cell r="G2079">
            <v>30</v>
          </cell>
          <cell r="H2079" t="str">
            <v xml:space="preserve"> ក្រណាត់</v>
          </cell>
        </row>
        <row r="2080">
          <cell r="A2080" t="str">
            <v>40169912</v>
          </cell>
          <cell r="B2080">
            <v>6</v>
          </cell>
          <cell r="C2080" t="str">
            <v>គ្រឿង​បន្លាស់​រថយន្ត</v>
          </cell>
          <cell r="D2080" t="str">
            <v>EX</v>
          </cell>
          <cell r="F2080" t="str">
            <v>58012210</v>
          </cell>
          <cell r="G2080">
            <v>30</v>
          </cell>
          <cell r="H2080" t="str">
            <v xml:space="preserve"> ក្រណាត់</v>
          </cell>
        </row>
        <row r="2081">
          <cell r="A2081" t="str">
            <v>40169913</v>
          </cell>
          <cell r="B2081">
            <v>6</v>
          </cell>
          <cell r="C2081" t="str">
            <v>គ្រឿង​បន្លាស់​រថយន្ត</v>
          </cell>
          <cell r="D2081" t="str">
            <v>EX</v>
          </cell>
          <cell r="F2081" t="str">
            <v>58012290</v>
          </cell>
          <cell r="G2081">
            <v>30</v>
          </cell>
          <cell r="H2081" t="str">
            <v xml:space="preserve"> ក្រណាត់</v>
          </cell>
        </row>
        <row r="2082">
          <cell r="A2082" t="str">
            <v>57031010</v>
          </cell>
          <cell r="B2082">
            <v>6</v>
          </cell>
          <cell r="C2082" t="str">
            <v>គ្រឿង​បន្លាស់​រថយន្ត</v>
          </cell>
          <cell r="D2082" t="str">
            <v>EX</v>
          </cell>
          <cell r="F2082" t="str">
            <v>58012310</v>
          </cell>
          <cell r="G2082">
            <v>30</v>
          </cell>
          <cell r="H2082" t="str">
            <v xml:space="preserve"> ក្រណាត់</v>
          </cell>
        </row>
        <row r="2083">
          <cell r="A2083" t="str">
            <v>57031030</v>
          </cell>
          <cell r="B2083">
            <v>6</v>
          </cell>
          <cell r="C2083" t="str">
            <v>គ្រឿង​បន្លាស់​រថយន្ត</v>
          </cell>
          <cell r="D2083" t="str">
            <v>EX</v>
          </cell>
          <cell r="F2083" t="str">
            <v>58012390</v>
          </cell>
          <cell r="G2083">
            <v>30</v>
          </cell>
          <cell r="H2083" t="str">
            <v xml:space="preserve"> ក្រណាត់</v>
          </cell>
        </row>
        <row r="2084">
          <cell r="A2084" t="str">
            <v>57039021</v>
          </cell>
          <cell r="B2084">
            <v>6</v>
          </cell>
          <cell r="C2084" t="str">
            <v>គ្រឿង​បន្លាស់​រថយន្ត</v>
          </cell>
          <cell r="D2084" t="str">
            <v>EX</v>
          </cell>
          <cell r="F2084" t="str">
            <v>58012610</v>
          </cell>
          <cell r="G2084">
            <v>30</v>
          </cell>
          <cell r="H2084" t="str">
            <v xml:space="preserve"> ក្រណាត់</v>
          </cell>
        </row>
        <row r="2085">
          <cell r="A2085" t="str">
            <v>57039022</v>
          </cell>
          <cell r="B2085">
            <v>6</v>
          </cell>
          <cell r="C2085" t="str">
            <v>គ្រឿង​បន្លាស់​រថយន្ត</v>
          </cell>
          <cell r="D2085" t="str">
            <v>EX</v>
          </cell>
          <cell r="F2085" t="str">
            <v>58012690</v>
          </cell>
          <cell r="G2085">
            <v>30</v>
          </cell>
          <cell r="H2085" t="str">
            <v xml:space="preserve"> ក្រណាត់</v>
          </cell>
        </row>
        <row r="2086">
          <cell r="A2086" t="str">
            <v>57039091</v>
          </cell>
          <cell r="B2086">
            <v>6</v>
          </cell>
          <cell r="C2086" t="str">
            <v>គ្រឿង​បន្លាស់​រថយន្ត</v>
          </cell>
          <cell r="D2086" t="str">
            <v>EX</v>
          </cell>
          <cell r="F2086" t="str">
            <v>58012710</v>
          </cell>
          <cell r="G2086">
            <v>30</v>
          </cell>
          <cell r="H2086" t="str">
            <v xml:space="preserve"> ក្រណាត់</v>
          </cell>
        </row>
        <row r="2087">
          <cell r="A2087" t="str">
            <v>57039093</v>
          </cell>
          <cell r="B2087">
            <v>6</v>
          </cell>
          <cell r="C2087" t="str">
            <v>គ្រឿង​បន្លាស់​រថយន្ត</v>
          </cell>
          <cell r="D2087" t="str">
            <v>EX</v>
          </cell>
          <cell r="F2087" t="str">
            <v>58012790</v>
          </cell>
          <cell r="G2087">
            <v>30</v>
          </cell>
          <cell r="H2087" t="str">
            <v xml:space="preserve"> ក្រណាត់</v>
          </cell>
        </row>
        <row r="2088">
          <cell r="A2088" t="str">
            <v>57050021</v>
          </cell>
          <cell r="B2088">
            <v>6</v>
          </cell>
          <cell r="C2088" t="str">
            <v>គ្រឿង​បន្លាស់​រថយន្ត</v>
          </cell>
          <cell r="D2088" t="str">
            <v>EX</v>
          </cell>
          <cell r="F2088" t="str">
            <v>58013110</v>
          </cell>
          <cell r="G2088">
            <v>30</v>
          </cell>
          <cell r="H2088" t="str">
            <v xml:space="preserve"> ក្រណាត់</v>
          </cell>
        </row>
        <row r="2089">
          <cell r="A2089" t="str">
            <v>57050092</v>
          </cell>
          <cell r="B2089">
            <v>6</v>
          </cell>
          <cell r="C2089" t="str">
            <v>គ្រឿង​បន្លាស់​រថយន្ត</v>
          </cell>
          <cell r="D2089" t="str">
            <v>EX</v>
          </cell>
          <cell r="F2089" t="str">
            <v>58013190</v>
          </cell>
          <cell r="G2089">
            <v>30</v>
          </cell>
          <cell r="H2089" t="str">
            <v xml:space="preserve"> ក្រណាត់</v>
          </cell>
        </row>
        <row r="2090">
          <cell r="A2090" t="str">
            <v>70071110</v>
          </cell>
          <cell r="B2090">
            <v>6</v>
          </cell>
          <cell r="C2090" t="str">
            <v>គ្រឿង​បន្លាស់​រថយន្ត</v>
          </cell>
          <cell r="D2090" t="str">
            <v>EX</v>
          </cell>
          <cell r="F2090" t="str">
            <v>58013210</v>
          </cell>
          <cell r="G2090">
            <v>30</v>
          </cell>
          <cell r="H2090" t="str">
            <v xml:space="preserve"> ក្រណាត់</v>
          </cell>
        </row>
        <row r="2091">
          <cell r="A2091" t="str">
            <v>70072110</v>
          </cell>
          <cell r="B2091">
            <v>6</v>
          </cell>
          <cell r="C2091" t="str">
            <v>គ្រឿង​បន្លាស់​រថយន្ត</v>
          </cell>
          <cell r="D2091" t="str">
            <v>EX</v>
          </cell>
          <cell r="F2091" t="str">
            <v>58013290</v>
          </cell>
          <cell r="G2091">
            <v>30</v>
          </cell>
          <cell r="H2091" t="str">
            <v xml:space="preserve"> ក្រណាត់</v>
          </cell>
        </row>
        <row r="2092">
          <cell r="A2092" t="str">
            <v>70091000</v>
          </cell>
          <cell r="B2092">
            <v>6</v>
          </cell>
          <cell r="C2092" t="str">
            <v>គ្រឿង​បន្លាស់​រថយន្ត</v>
          </cell>
          <cell r="D2092" t="str">
            <v>EX</v>
          </cell>
          <cell r="F2092" t="str">
            <v>58013310</v>
          </cell>
          <cell r="G2092">
            <v>30</v>
          </cell>
          <cell r="H2092" t="str">
            <v xml:space="preserve"> ក្រណាត់</v>
          </cell>
        </row>
        <row r="2093">
          <cell r="A2093" t="str">
            <v>70140010</v>
          </cell>
          <cell r="B2093">
            <v>6</v>
          </cell>
          <cell r="C2093" t="str">
            <v>គ្រឿង​បន្លាស់​រថយន្ត</v>
          </cell>
          <cell r="D2093" t="str">
            <v>EX</v>
          </cell>
          <cell r="F2093" t="str">
            <v>58013390</v>
          </cell>
          <cell r="G2093">
            <v>30</v>
          </cell>
          <cell r="H2093" t="str">
            <v xml:space="preserve"> ក្រណាត់</v>
          </cell>
        </row>
        <row r="2094">
          <cell r="A2094" t="str">
            <v>73201011</v>
          </cell>
          <cell r="B2094">
            <v>6</v>
          </cell>
          <cell r="C2094" t="str">
            <v>គ្រឿង​បន្លាស់​រថយន្ត</v>
          </cell>
          <cell r="D2094" t="str">
            <v>EX</v>
          </cell>
          <cell r="F2094" t="str">
            <v>58013610</v>
          </cell>
          <cell r="G2094">
            <v>30</v>
          </cell>
          <cell r="H2094" t="str">
            <v xml:space="preserve"> ក្រណាត់</v>
          </cell>
        </row>
        <row r="2095">
          <cell r="A2095" t="str">
            <v>73201012</v>
          </cell>
          <cell r="B2095">
            <v>6</v>
          </cell>
          <cell r="C2095" t="str">
            <v>គ្រឿង​បន្លាស់​រថយន្ត</v>
          </cell>
          <cell r="D2095" t="str">
            <v>EX</v>
          </cell>
          <cell r="F2095" t="str">
            <v>58013690</v>
          </cell>
          <cell r="G2095">
            <v>30</v>
          </cell>
          <cell r="H2095" t="str">
            <v xml:space="preserve"> ក្រណាត់</v>
          </cell>
        </row>
        <row r="2096">
          <cell r="A2096" t="str">
            <v>73202011</v>
          </cell>
          <cell r="B2096">
            <v>6</v>
          </cell>
          <cell r="C2096" t="str">
            <v>គ្រឿង​បន្លាស់​រថយន្ត</v>
          </cell>
          <cell r="D2096" t="str">
            <v>EX</v>
          </cell>
          <cell r="F2096" t="str">
            <v>58013711</v>
          </cell>
          <cell r="G2096">
            <v>30</v>
          </cell>
          <cell r="H2096" t="str">
            <v xml:space="preserve"> ក្រណាត់</v>
          </cell>
        </row>
        <row r="2097">
          <cell r="A2097" t="str">
            <v>73209010</v>
          </cell>
          <cell r="B2097">
            <v>6</v>
          </cell>
          <cell r="C2097" t="str">
            <v>គ្រឿង​បន្លាស់​រថយន្ត</v>
          </cell>
          <cell r="D2097" t="str">
            <v>EX</v>
          </cell>
          <cell r="F2097" t="str">
            <v>58013712</v>
          </cell>
          <cell r="G2097">
            <v>30</v>
          </cell>
          <cell r="H2097" t="str">
            <v xml:space="preserve"> ក្រណាត់</v>
          </cell>
        </row>
        <row r="2098">
          <cell r="A2098" t="str">
            <v>83012000</v>
          </cell>
          <cell r="B2098">
            <v>6</v>
          </cell>
          <cell r="C2098" t="str">
            <v>គ្រឿង​បន្លាស់​រថយន្ត</v>
          </cell>
          <cell r="D2098" t="str">
            <v>EX</v>
          </cell>
          <cell r="F2098" t="str">
            <v>58013791</v>
          </cell>
          <cell r="G2098">
            <v>30</v>
          </cell>
          <cell r="H2098" t="str">
            <v xml:space="preserve"> ក្រណាត់</v>
          </cell>
        </row>
        <row r="2099">
          <cell r="A2099" t="str">
            <v>83023010</v>
          </cell>
          <cell r="B2099">
            <v>6</v>
          </cell>
          <cell r="C2099" t="str">
            <v>គ្រឿង​បន្លាស់​រថយន្ត</v>
          </cell>
          <cell r="D2099" t="str">
            <v>EX</v>
          </cell>
          <cell r="F2099" t="str">
            <v>58013792</v>
          </cell>
          <cell r="G2099">
            <v>30</v>
          </cell>
          <cell r="H2099" t="str">
            <v xml:space="preserve"> ក្រណាត់</v>
          </cell>
        </row>
        <row r="2100">
          <cell r="A2100" t="str">
            <v>83023090</v>
          </cell>
          <cell r="B2100">
            <v>6</v>
          </cell>
          <cell r="C2100" t="str">
            <v>គ្រឿង​បន្លាស់​រថយន្ត</v>
          </cell>
          <cell r="D2100" t="str">
            <v>EX</v>
          </cell>
          <cell r="F2100" t="str">
            <v>58019011</v>
          </cell>
          <cell r="G2100">
            <v>30</v>
          </cell>
          <cell r="H2100" t="str">
            <v xml:space="preserve"> ក្រណាត់</v>
          </cell>
        </row>
        <row r="2101">
          <cell r="A2101" t="str">
            <v>84073100</v>
          </cell>
          <cell r="B2101">
            <v>6</v>
          </cell>
          <cell r="C2101" t="str">
            <v>គ្រឿង​បន្លាស់​រថយន្ត</v>
          </cell>
          <cell r="D2101" t="str">
            <v>EX</v>
          </cell>
          <cell r="F2101" t="str">
            <v>58019019</v>
          </cell>
          <cell r="G2101">
            <v>30</v>
          </cell>
          <cell r="H2101" t="str">
            <v xml:space="preserve"> ក្រណាត់</v>
          </cell>
        </row>
        <row r="2102">
          <cell r="A2102" t="str">
            <v>84073211</v>
          </cell>
          <cell r="B2102">
            <v>6</v>
          </cell>
          <cell r="C2102" t="str">
            <v>គ្រឿង​បន្លាស់​រថយន្ត</v>
          </cell>
          <cell r="D2102" t="str">
            <v>EX</v>
          </cell>
          <cell r="F2102" t="str">
            <v>58019091</v>
          </cell>
          <cell r="G2102">
            <v>30</v>
          </cell>
          <cell r="H2102" t="str">
            <v xml:space="preserve"> ក្រណាត់</v>
          </cell>
        </row>
        <row r="2103">
          <cell r="A2103" t="str">
            <v>84073219</v>
          </cell>
          <cell r="B2103">
            <v>6</v>
          </cell>
          <cell r="C2103" t="str">
            <v>គ្រឿង​បន្លាស់​រថយន្ត</v>
          </cell>
          <cell r="D2103" t="str">
            <v>EX</v>
          </cell>
          <cell r="F2103" t="str">
            <v>58019099</v>
          </cell>
          <cell r="G2103">
            <v>30</v>
          </cell>
          <cell r="H2103" t="str">
            <v xml:space="preserve"> ក្រណាត់</v>
          </cell>
        </row>
        <row r="2104">
          <cell r="A2104" t="str">
            <v>84073221</v>
          </cell>
          <cell r="B2104">
            <v>6</v>
          </cell>
          <cell r="C2104" t="str">
            <v>គ្រឿង​បន្លាស់​រថយន្ត</v>
          </cell>
          <cell r="D2104" t="str">
            <v>EX</v>
          </cell>
          <cell r="F2104" t="str">
            <v>58021010</v>
          </cell>
          <cell r="G2104">
            <v>30</v>
          </cell>
          <cell r="H2104" t="str">
            <v xml:space="preserve"> ក្រណាត់</v>
          </cell>
        </row>
        <row r="2105">
          <cell r="A2105" t="str">
            <v>84073229</v>
          </cell>
          <cell r="B2105">
            <v>6</v>
          </cell>
          <cell r="C2105" t="str">
            <v>គ្រឿង​បន្លាស់​រថយន្ត</v>
          </cell>
          <cell r="D2105" t="str">
            <v>EX</v>
          </cell>
          <cell r="F2105" t="str">
            <v>58021090</v>
          </cell>
          <cell r="G2105">
            <v>30</v>
          </cell>
          <cell r="H2105" t="str">
            <v xml:space="preserve"> ក្រណាត់</v>
          </cell>
        </row>
        <row r="2106">
          <cell r="A2106" t="str">
            <v>84073310</v>
          </cell>
          <cell r="B2106">
            <v>6</v>
          </cell>
          <cell r="C2106" t="str">
            <v>គ្រឿង​បន្លាស់​រថយន្ត</v>
          </cell>
          <cell r="D2106" t="str">
            <v>EX</v>
          </cell>
          <cell r="F2106" t="str">
            <v>58022010</v>
          </cell>
          <cell r="G2106">
            <v>30</v>
          </cell>
          <cell r="H2106" t="str">
            <v xml:space="preserve"> ក្រណាត់</v>
          </cell>
        </row>
        <row r="2107">
          <cell r="A2107" t="str">
            <v>84073390</v>
          </cell>
          <cell r="B2107">
            <v>6</v>
          </cell>
          <cell r="C2107" t="str">
            <v>គ្រឿង​បន្លាស់​រថយន្ត</v>
          </cell>
          <cell r="D2107" t="str">
            <v>EX</v>
          </cell>
          <cell r="F2107" t="str">
            <v>58022090</v>
          </cell>
          <cell r="G2107">
            <v>30</v>
          </cell>
          <cell r="H2107" t="str">
            <v xml:space="preserve"> ក្រណាត់</v>
          </cell>
        </row>
        <row r="2108">
          <cell r="A2108" t="str">
            <v>84073450</v>
          </cell>
          <cell r="B2108">
            <v>6</v>
          </cell>
          <cell r="C2108" t="str">
            <v>គ្រឿង​បន្លាស់​រថយន្ត</v>
          </cell>
          <cell r="D2108" t="str">
            <v>EX</v>
          </cell>
          <cell r="F2108" t="str">
            <v>58023010</v>
          </cell>
          <cell r="G2108">
            <v>30</v>
          </cell>
          <cell r="H2108" t="str">
            <v xml:space="preserve"> ក្រណាត់</v>
          </cell>
        </row>
        <row r="2109">
          <cell r="A2109" t="str">
            <v>84073471</v>
          </cell>
          <cell r="B2109">
            <v>6</v>
          </cell>
          <cell r="C2109" t="str">
            <v>គ្រឿង​បន្លាស់​រថយន្ត</v>
          </cell>
          <cell r="D2109" t="str">
            <v>EX</v>
          </cell>
          <cell r="F2109" t="str">
            <v>58023020</v>
          </cell>
          <cell r="G2109">
            <v>30</v>
          </cell>
          <cell r="H2109" t="str">
            <v xml:space="preserve"> ក្រណាត់</v>
          </cell>
        </row>
        <row r="2110">
          <cell r="A2110" t="str">
            <v>84073472</v>
          </cell>
          <cell r="B2110">
            <v>6</v>
          </cell>
          <cell r="C2110" t="str">
            <v>គ្រឿង​បន្លាស់​រថយន្ត</v>
          </cell>
          <cell r="D2110" t="str">
            <v>EX</v>
          </cell>
          <cell r="F2110" t="str">
            <v>58023030</v>
          </cell>
          <cell r="G2110">
            <v>30</v>
          </cell>
          <cell r="H2110" t="str">
            <v xml:space="preserve"> ក្រណាត់</v>
          </cell>
        </row>
        <row r="2111">
          <cell r="A2111" t="str">
            <v>84073473</v>
          </cell>
          <cell r="B2111">
            <v>6</v>
          </cell>
          <cell r="C2111" t="str">
            <v>គ្រឿង​បន្លាស់​រថយន្ត</v>
          </cell>
          <cell r="D2111" t="str">
            <v>EX</v>
          </cell>
          <cell r="F2111" t="str">
            <v>58023090</v>
          </cell>
          <cell r="G2111">
            <v>30</v>
          </cell>
          <cell r="H2111" t="str">
            <v xml:space="preserve"> ក្រណាត់</v>
          </cell>
        </row>
        <row r="2112">
          <cell r="A2112" t="str">
            <v>84073492</v>
          </cell>
          <cell r="B2112">
            <v>6</v>
          </cell>
          <cell r="C2112" t="str">
            <v>គ្រឿង​បន្លាស់​រថយន្ត</v>
          </cell>
          <cell r="D2112" t="str">
            <v>EX</v>
          </cell>
          <cell r="F2112" t="str">
            <v>58030010</v>
          </cell>
          <cell r="G2112">
            <v>30</v>
          </cell>
          <cell r="H2112" t="str">
            <v xml:space="preserve"> ក្រណាត់</v>
          </cell>
        </row>
        <row r="2113">
          <cell r="A2113" t="str">
            <v>84073494</v>
          </cell>
          <cell r="B2113">
            <v>6</v>
          </cell>
          <cell r="C2113" t="str">
            <v>គ្រឿង​បន្លាស់​រថយន្ត</v>
          </cell>
          <cell r="D2113" t="str">
            <v>EX</v>
          </cell>
          <cell r="F2113" t="str">
            <v>58030020</v>
          </cell>
          <cell r="G2113">
            <v>30</v>
          </cell>
          <cell r="H2113" t="str">
            <v xml:space="preserve"> ក្រណាត់</v>
          </cell>
        </row>
        <row r="2114">
          <cell r="A2114" t="str">
            <v>84073495</v>
          </cell>
          <cell r="B2114">
            <v>6</v>
          </cell>
          <cell r="C2114" t="str">
            <v>គ្រឿង​បន្លាស់​រថយន្ត</v>
          </cell>
          <cell r="D2114" t="str">
            <v>EX</v>
          </cell>
          <cell r="F2114" t="str">
            <v>58030030</v>
          </cell>
          <cell r="G2114">
            <v>30</v>
          </cell>
          <cell r="H2114" t="str">
            <v xml:space="preserve"> ក្រណាត់</v>
          </cell>
        </row>
        <row r="2115">
          <cell r="A2115" t="str">
            <v>84073499</v>
          </cell>
          <cell r="B2115">
            <v>6</v>
          </cell>
          <cell r="C2115" t="str">
            <v>គ្រឿង​បន្លាស់​រថយន្ត</v>
          </cell>
          <cell r="D2115" t="str">
            <v>EX</v>
          </cell>
          <cell r="F2115" t="str">
            <v>58030090</v>
          </cell>
          <cell r="G2115">
            <v>30</v>
          </cell>
          <cell r="H2115" t="str">
            <v xml:space="preserve"> ក្រណាត់</v>
          </cell>
        </row>
        <row r="2116">
          <cell r="A2116" t="str">
            <v>84082021</v>
          </cell>
          <cell r="B2116">
            <v>6</v>
          </cell>
          <cell r="C2116" t="str">
            <v>គ្រឿង​បន្លាស់​រថយន្ត</v>
          </cell>
          <cell r="D2116" t="str">
            <v>EX</v>
          </cell>
          <cell r="F2116" t="str">
            <v>58041011</v>
          </cell>
          <cell r="G2116">
            <v>30</v>
          </cell>
          <cell r="H2116" t="str">
            <v xml:space="preserve"> ក្រណាត់</v>
          </cell>
        </row>
        <row r="2117">
          <cell r="A2117" t="str">
            <v>84082022</v>
          </cell>
          <cell r="B2117">
            <v>6</v>
          </cell>
          <cell r="C2117" t="str">
            <v>គ្រឿង​បន្លាស់​រថយន្ត</v>
          </cell>
          <cell r="D2117" t="str">
            <v>EX</v>
          </cell>
          <cell r="F2117" t="str">
            <v>58041019</v>
          </cell>
          <cell r="G2117">
            <v>30</v>
          </cell>
          <cell r="H2117" t="str">
            <v xml:space="preserve"> ក្រណាត់</v>
          </cell>
        </row>
        <row r="2118">
          <cell r="A2118" t="str">
            <v>84082023</v>
          </cell>
          <cell r="B2118">
            <v>6</v>
          </cell>
          <cell r="C2118" t="str">
            <v>គ្រឿង​បន្លាស់​រថយន្ត</v>
          </cell>
          <cell r="D2118" t="str">
            <v>EX</v>
          </cell>
          <cell r="F2118" t="str">
            <v>58041021</v>
          </cell>
          <cell r="G2118">
            <v>30</v>
          </cell>
          <cell r="H2118" t="str">
            <v xml:space="preserve"> ក្រណាត់</v>
          </cell>
        </row>
        <row r="2119">
          <cell r="A2119" t="str">
            <v>84082094</v>
          </cell>
          <cell r="B2119">
            <v>6</v>
          </cell>
          <cell r="C2119" t="str">
            <v>គ្រឿង​បន្លាស់​រថយន្ត</v>
          </cell>
          <cell r="D2119" t="str">
            <v>EX</v>
          </cell>
          <cell r="F2119" t="str">
            <v>58041029</v>
          </cell>
          <cell r="G2119">
            <v>30</v>
          </cell>
          <cell r="H2119" t="str">
            <v xml:space="preserve"> ក្រណាត់</v>
          </cell>
        </row>
        <row r="2120">
          <cell r="A2120" t="str">
            <v>84082095</v>
          </cell>
          <cell r="B2120">
            <v>6</v>
          </cell>
          <cell r="C2120" t="str">
            <v>គ្រឿង​បន្លាស់​រថយន្ត</v>
          </cell>
          <cell r="D2120" t="str">
            <v>EX</v>
          </cell>
          <cell r="F2120" t="str">
            <v>58041091</v>
          </cell>
          <cell r="G2120">
            <v>30</v>
          </cell>
          <cell r="H2120" t="str">
            <v xml:space="preserve"> ក្រណាត់</v>
          </cell>
        </row>
        <row r="2121">
          <cell r="A2121" t="str">
            <v>84082096</v>
          </cell>
          <cell r="B2121">
            <v>6</v>
          </cell>
          <cell r="C2121" t="str">
            <v>គ្រឿង​បន្លាស់​រថយន្ត</v>
          </cell>
          <cell r="D2121" t="str">
            <v>EX</v>
          </cell>
          <cell r="F2121" t="str">
            <v>58041099</v>
          </cell>
          <cell r="G2121">
            <v>30</v>
          </cell>
          <cell r="H2121" t="str">
            <v xml:space="preserve"> ក្រណាត់</v>
          </cell>
        </row>
        <row r="2122">
          <cell r="A2122" t="str">
            <v>84133030</v>
          </cell>
          <cell r="B2122">
            <v>6</v>
          </cell>
          <cell r="C2122" t="str">
            <v>គ្រឿង​បន្លាស់​រថយន្ត</v>
          </cell>
          <cell r="D2122" t="str">
            <v>EX</v>
          </cell>
          <cell r="F2122" t="str">
            <v>58042110</v>
          </cell>
          <cell r="G2122">
            <v>30</v>
          </cell>
          <cell r="H2122" t="str">
            <v xml:space="preserve"> ក្រណាត់</v>
          </cell>
        </row>
        <row r="2123">
          <cell r="A2123" t="str">
            <v>84133040</v>
          </cell>
          <cell r="B2123">
            <v>6</v>
          </cell>
          <cell r="C2123" t="str">
            <v>គ្រឿង​បន្លាស់​រថយន្ត</v>
          </cell>
          <cell r="D2123" t="str">
            <v>EX</v>
          </cell>
          <cell r="F2123" t="str">
            <v>58042190</v>
          </cell>
          <cell r="G2123">
            <v>30</v>
          </cell>
          <cell r="H2123" t="str">
            <v xml:space="preserve"> ក្រណាត់</v>
          </cell>
        </row>
        <row r="2124">
          <cell r="A2124" t="str">
            <v>84148042</v>
          </cell>
          <cell r="B2124">
            <v>6</v>
          </cell>
          <cell r="C2124" t="str">
            <v>គ្រឿង​បន្លាស់​រថយន្ត</v>
          </cell>
          <cell r="D2124" t="str">
            <v>EX</v>
          </cell>
          <cell r="F2124" t="str">
            <v>58042910</v>
          </cell>
          <cell r="G2124">
            <v>30</v>
          </cell>
          <cell r="H2124" t="str">
            <v xml:space="preserve"> ក្រណាត់</v>
          </cell>
        </row>
        <row r="2125">
          <cell r="A2125" t="str">
            <v>84152010</v>
          </cell>
          <cell r="B2125">
            <v>6</v>
          </cell>
          <cell r="C2125" t="str">
            <v>គ្រឿង​បន្លាស់​រថយន្ត</v>
          </cell>
          <cell r="D2125" t="str">
            <v>EX</v>
          </cell>
          <cell r="F2125" t="str">
            <v>58042990</v>
          </cell>
          <cell r="G2125">
            <v>30</v>
          </cell>
          <cell r="H2125" t="str">
            <v xml:space="preserve"> ក្រណាត់</v>
          </cell>
        </row>
        <row r="2126">
          <cell r="A2126" t="str">
            <v>84152090</v>
          </cell>
          <cell r="B2126">
            <v>6</v>
          </cell>
          <cell r="C2126" t="str">
            <v>គ្រឿង​បន្លាស់​រថយន្ត</v>
          </cell>
          <cell r="D2126" t="str">
            <v>EX</v>
          </cell>
          <cell r="F2126" t="str">
            <v>58043000</v>
          </cell>
          <cell r="G2126">
            <v>30</v>
          </cell>
          <cell r="H2126" t="str">
            <v xml:space="preserve"> ក្រណាត់</v>
          </cell>
        </row>
        <row r="2127">
          <cell r="A2127" t="str">
            <v>84158131</v>
          </cell>
          <cell r="B2127">
            <v>6</v>
          </cell>
          <cell r="C2127" t="str">
            <v>គ្រឿង​បន្លាស់​រថយន្ត</v>
          </cell>
          <cell r="D2127" t="str">
            <v>EX</v>
          </cell>
          <cell r="F2127" t="str">
            <v>58061010</v>
          </cell>
          <cell r="G2127">
            <v>30</v>
          </cell>
          <cell r="H2127" t="str">
            <v xml:space="preserve"> ក្រណាត់</v>
          </cell>
        </row>
        <row r="2128">
          <cell r="A2128" t="str">
            <v>84158139</v>
          </cell>
          <cell r="B2128">
            <v>6</v>
          </cell>
          <cell r="C2128" t="str">
            <v>គ្រឿង​បន្លាស់​រថយន្ត</v>
          </cell>
          <cell r="D2128" t="str">
            <v>EX</v>
          </cell>
          <cell r="F2128" t="str">
            <v>58061020</v>
          </cell>
          <cell r="G2128">
            <v>30</v>
          </cell>
          <cell r="H2128" t="str">
            <v xml:space="preserve"> ក្រណាត់</v>
          </cell>
        </row>
        <row r="2129">
          <cell r="A2129" t="str">
            <v>84158231</v>
          </cell>
          <cell r="B2129">
            <v>6</v>
          </cell>
          <cell r="C2129" t="str">
            <v>គ្រឿង​បន្លាស់​រថយន្ត</v>
          </cell>
          <cell r="D2129" t="str">
            <v>EX</v>
          </cell>
          <cell r="F2129" t="str">
            <v>58061090</v>
          </cell>
          <cell r="G2129">
            <v>30</v>
          </cell>
          <cell r="H2129" t="str">
            <v xml:space="preserve"> ក្រណាត់</v>
          </cell>
        </row>
        <row r="2130">
          <cell r="A2130" t="str">
            <v>84158239</v>
          </cell>
          <cell r="B2130">
            <v>6</v>
          </cell>
          <cell r="C2130" t="str">
            <v>គ្រឿង​បន្លាស់​រថយន្ត</v>
          </cell>
          <cell r="D2130" t="str">
            <v>EX</v>
          </cell>
          <cell r="F2130" t="str">
            <v>58062010</v>
          </cell>
          <cell r="G2130">
            <v>30</v>
          </cell>
          <cell r="H2130" t="str">
            <v xml:space="preserve"> ក្រណាត់</v>
          </cell>
        </row>
        <row r="2131">
          <cell r="A2131" t="str">
            <v>84158331</v>
          </cell>
          <cell r="B2131">
            <v>6</v>
          </cell>
          <cell r="C2131" t="str">
            <v>គ្រឿង​បន្លាស់​រថយន្ត</v>
          </cell>
          <cell r="D2131" t="str">
            <v>EX</v>
          </cell>
          <cell r="F2131" t="str">
            <v>58062090</v>
          </cell>
          <cell r="G2131">
            <v>30</v>
          </cell>
          <cell r="H2131" t="str">
            <v xml:space="preserve"> ក្រណាត់</v>
          </cell>
        </row>
        <row r="2132">
          <cell r="A2132" t="str">
            <v>84158339</v>
          </cell>
          <cell r="B2132">
            <v>6</v>
          </cell>
          <cell r="C2132" t="str">
            <v>គ្រឿង​បន្លាស់​រថយន្ត</v>
          </cell>
          <cell r="D2132" t="str">
            <v>EX</v>
          </cell>
          <cell r="F2132" t="str">
            <v>58063110</v>
          </cell>
          <cell r="G2132">
            <v>30</v>
          </cell>
          <cell r="H2132" t="str">
            <v xml:space="preserve"> ក្រណាត់</v>
          </cell>
        </row>
        <row r="2133">
          <cell r="A2133" t="str">
            <v>84159014</v>
          </cell>
          <cell r="B2133">
            <v>6</v>
          </cell>
          <cell r="C2133" t="str">
            <v>គ្រឿង​បន្លាស់​រថយន្ត</v>
          </cell>
          <cell r="D2133" t="str">
            <v>EX</v>
          </cell>
          <cell r="F2133" t="str">
            <v>58063120</v>
          </cell>
          <cell r="G2133">
            <v>30</v>
          </cell>
          <cell r="H2133" t="str">
            <v xml:space="preserve"> ក្រណាត់</v>
          </cell>
        </row>
        <row r="2134">
          <cell r="A2134" t="str">
            <v>84212321</v>
          </cell>
          <cell r="B2134">
            <v>6</v>
          </cell>
          <cell r="C2134" t="str">
            <v>គ្រឿង​បន្លាស់​រថយន្ត</v>
          </cell>
          <cell r="D2134" t="str">
            <v>EX</v>
          </cell>
          <cell r="F2134" t="str">
            <v>58063130</v>
          </cell>
          <cell r="G2134">
            <v>30</v>
          </cell>
          <cell r="H2134" t="str">
            <v xml:space="preserve"> ក្រណាត់</v>
          </cell>
        </row>
        <row r="2135">
          <cell r="A2135" t="str">
            <v>84212329</v>
          </cell>
          <cell r="B2135">
            <v>6</v>
          </cell>
          <cell r="C2135" t="str">
            <v>គ្រឿង​បន្លាស់​រថយន្ត</v>
          </cell>
          <cell r="D2135" t="str">
            <v>EX</v>
          </cell>
          <cell r="F2135" t="str">
            <v>58063190</v>
          </cell>
          <cell r="G2135">
            <v>30</v>
          </cell>
          <cell r="H2135" t="str">
            <v xml:space="preserve"> ក្រណាត់</v>
          </cell>
        </row>
        <row r="2136">
          <cell r="A2136" t="str">
            <v>84213120</v>
          </cell>
          <cell r="B2136">
            <v>6</v>
          </cell>
          <cell r="C2136" t="str">
            <v>គ្រឿង​បន្លាស់​រថយន្ត</v>
          </cell>
          <cell r="D2136" t="str">
            <v>EX</v>
          </cell>
          <cell r="F2136" t="str">
            <v>58063210</v>
          </cell>
          <cell r="G2136">
            <v>30</v>
          </cell>
          <cell r="H2136" t="str">
            <v xml:space="preserve"> ក្រណាត់</v>
          </cell>
        </row>
        <row r="2137">
          <cell r="A2137" t="str">
            <v>84818087</v>
          </cell>
          <cell r="B2137">
            <v>6</v>
          </cell>
          <cell r="C2137" t="str">
            <v>គ្រឿង​បន្លាស់​រថយន្ត</v>
          </cell>
          <cell r="D2137" t="str">
            <v>EX</v>
          </cell>
          <cell r="F2137" t="str">
            <v>58063240</v>
          </cell>
          <cell r="G2137">
            <v>30</v>
          </cell>
          <cell r="H2137" t="str">
            <v xml:space="preserve"> ក្រណាត់</v>
          </cell>
        </row>
        <row r="2138">
          <cell r="A2138" t="str">
            <v>84818092</v>
          </cell>
          <cell r="B2138">
            <v>6</v>
          </cell>
          <cell r="C2138" t="str">
            <v>គ្រឿង​បន្លាស់​រថយន្ត</v>
          </cell>
          <cell r="D2138" t="str">
            <v>EX</v>
          </cell>
          <cell r="F2138" t="str">
            <v>58063250</v>
          </cell>
          <cell r="G2138">
            <v>30</v>
          </cell>
          <cell r="H2138" t="str">
            <v xml:space="preserve"> ក្រណាត់</v>
          </cell>
        </row>
        <row r="2139">
          <cell r="A2139" t="str">
            <v>85111020</v>
          </cell>
          <cell r="B2139">
            <v>6</v>
          </cell>
          <cell r="C2139" t="str">
            <v>គ្រឿង​បន្លាស់​រថយន្ត</v>
          </cell>
          <cell r="D2139" t="str">
            <v>EX</v>
          </cell>
          <cell r="F2139" t="str">
            <v>58063290</v>
          </cell>
          <cell r="G2139">
            <v>30</v>
          </cell>
          <cell r="H2139" t="str">
            <v xml:space="preserve"> ក្រណាត់</v>
          </cell>
        </row>
        <row r="2140">
          <cell r="A2140" t="str">
            <v>85112021</v>
          </cell>
          <cell r="B2140">
            <v>6</v>
          </cell>
          <cell r="C2140" t="str">
            <v>គ្រឿង​បន្លាស់​រថយន្ត</v>
          </cell>
          <cell r="D2140" t="str">
            <v>EX</v>
          </cell>
          <cell r="F2140" t="str">
            <v>58063910</v>
          </cell>
          <cell r="G2140">
            <v>30</v>
          </cell>
          <cell r="H2140" t="str">
            <v xml:space="preserve"> ក្រណាត់</v>
          </cell>
        </row>
        <row r="2141">
          <cell r="A2141" t="str">
            <v>85112029</v>
          </cell>
          <cell r="B2141">
            <v>6</v>
          </cell>
          <cell r="C2141" t="str">
            <v>គ្រឿង​បន្លាស់​រថយន្ត</v>
          </cell>
          <cell r="D2141" t="str">
            <v>EX</v>
          </cell>
          <cell r="F2141" t="str">
            <v>58063991</v>
          </cell>
          <cell r="G2141">
            <v>30</v>
          </cell>
          <cell r="H2141" t="str">
            <v xml:space="preserve"> ក្រណាត់</v>
          </cell>
        </row>
        <row r="2142">
          <cell r="A2142" t="str">
            <v>85113041</v>
          </cell>
          <cell r="B2142">
            <v>6</v>
          </cell>
          <cell r="C2142" t="str">
            <v>គ្រឿង​បន្លាស់​រថយន្ត</v>
          </cell>
          <cell r="D2142" t="str">
            <v>EX</v>
          </cell>
          <cell r="F2142" t="str">
            <v>58063992</v>
          </cell>
          <cell r="G2142">
            <v>30</v>
          </cell>
          <cell r="H2142" t="str">
            <v xml:space="preserve"> ក្រណាត់</v>
          </cell>
        </row>
        <row r="2143">
          <cell r="A2143" t="str">
            <v>85113049</v>
          </cell>
          <cell r="B2143">
            <v>6</v>
          </cell>
          <cell r="C2143" t="str">
            <v>គ្រឿង​បន្លាស់​រថយន្ត</v>
          </cell>
          <cell r="D2143" t="str">
            <v>EX</v>
          </cell>
          <cell r="F2143" t="str">
            <v>58063993</v>
          </cell>
          <cell r="G2143">
            <v>30</v>
          </cell>
          <cell r="H2143" t="str">
            <v xml:space="preserve"> ក្រណាត់</v>
          </cell>
        </row>
        <row r="2144">
          <cell r="A2144" t="str">
            <v>85123010</v>
          </cell>
          <cell r="B2144">
            <v>6</v>
          </cell>
          <cell r="C2144" t="str">
            <v>គ្រឿង​បន្លាស់​រថយន្ត</v>
          </cell>
          <cell r="D2144" t="str">
            <v>EX</v>
          </cell>
          <cell r="F2144" t="str">
            <v>58063999</v>
          </cell>
          <cell r="G2144">
            <v>30</v>
          </cell>
          <cell r="H2144" t="str">
            <v xml:space="preserve"> ក្រណាត់</v>
          </cell>
        </row>
        <row r="2145">
          <cell r="A2145" t="str">
            <v>85124000</v>
          </cell>
          <cell r="B2145">
            <v>6</v>
          </cell>
          <cell r="C2145" t="str">
            <v>គ្រឿង​បន្លាស់​រថយន្ត</v>
          </cell>
          <cell r="D2145" t="str">
            <v>EX</v>
          </cell>
          <cell r="F2145" t="str">
            <v>58064000</v>
          </cell>
          <cell r="G2145">
            <v>30</v>
          </cell>
          <cell r="H2145" t="str">
            <v xml:space="preserve"> ក្រណាត់</v>
          </cell>
        </row>
        <row r="2146">
          <cell r="A2146" t="str">
            <v>85272100</v>
          </cell>
          <cell r="B2146">
            <v>6</v>
          </cell>
          <cell r="C2146" t="str">
            <v>គ្រឿង​បន្លាស់​រថយន្ត</v>
          </cell>
          <cell r="D2146" t="str">
            <v>EX</v>
          </cell>
          <cell r="F2146" t="str">
            <v>58090000</v>
          </cell>
          <cell r="G2146">
            <v>30</v>
          </cell>
          <cell r="H2146" t="str">
            <v xml:space="preserve"> ក្រណាត់</v>
          </cell>
        </row>
        <row r="2147">
          <cell r="A2147" t="str">
            <v>85272900</v>
          </cell>
          <cell r="B2147">
            <v>6</v>
          </cell>
          <cell r="C2147" t="str">
            <v>គ្រឿង​បន្លាស់​រថយន្ត</v>
          </cell>
          <cell r="D2147" t="str">
            <v>EX</v>
          </cell>
          <cell r="F2147" t="str">
            <v>59011000</v>
          </cell>
          <cell r="G2147">
            <v>30</v>
          </cell>
          <cell r="H2147" t="str">
            <v xml:space="preserve"> ក្រណាត់</v>
          </cell>
        </row>
        <row r="2148">
          <cell r="A2148" t="str">
            <v>85361013</v>
          </cell>
          <cell r="B2148">
            <v>6</v>
          </cell>
          <cell r="C2148" t="str">
            <v>គ្រឿង​បន្លាស់​រថយន្ត</v>
          </cell>
          <cell r="D2148" t="str">
            <v>EX</v>
          </cell>
          <cell r="F2148" t="str">
            <v>59019010</v>
          </cell>
          <cell r="G2148">
            <v>30</v>
          </cell>
          <cell r="H2148" t="str">
            <v xml:space="preserve"> ក្រណាត់</v>
          </cell>
        </row>
        <row r="2149">
          <cell r="A2149" t="str">
            <v>85361093</v>
          </cell>
          <cell r="B2149">
            <v>6</v>
          </cell>
          <cell r="C2149" t="str">
            <v>គ្រឿង​បន្លាស់​រថយន្ត</v>
          </cell>
          <cell r="D2149" t="str">
            <v>EX</v>
          </cell>
          <cell r="F2149" t="str">
            <v>59019020</v>
          </cell>
          <cell r="G2149">
            <v>30</v>
          </cell>
          <cell r="H2149" t="str">
            <v xml:space="preserve"> ក្រណាត់</v>
          </cell>
        </row>
        <row r="2150">
          <cell r="A2150" t="str">
            <v>85392130</v>
          </cell>
          <cell r="B2150">
            <v>6</v>
          </cell>
          <cell r="C2150" t="str">
            <v>គ្រឿង​បន្លាស់​រថយន្ត</v>
          </cell>
          <cell r="D2150" t="str">
            <v>EX</v>
          </cell>
          <cell r="F2150" t="str">
            <v>59019090</v>
          </cell>
          <cell r="G2150">
            <v>30</v>
          </cell>
          <cell r="H2150" t="str">
            <v xml:space="preserve"> ក្រណាត់</v>
          </cell>
        </row>
        <row r="2151">
          <cell r="A2151" t="str">
            <v>85392920</v>
          </cell>
          <cell r="B2151">
            <v>6</v>
          </cell>
          <cell r="C2151" t="str">
            <v>គ្រឿង​បន្លាស់​រថយន្ត</v>
          </cell>
          <cell r="D2151" t="str">
            <v>EX</v>
          </cell>
          <cell r="F2151" t="str">
            <v>59031010</v>
          </cell>
          <cell r="G2151">
            <v>30</v>
          </cell>
          <cell r="H2151" t="str">
            <v xml:space="preserve"> ក្រណាត់</v>
          </cell>
        </row>
        <row r="2152">
          <cell r="A2152" t="str">
            <v>85443012</v>
          </cell>
          <cell r="B2152">
            <v>6</v>
          </cell>
          <cell r="C2152" t="str">
            <v>គ្រឿង​បន្លាស់​រថយន្ត</v>
          </cell>
          <cell r="D2152" t="str">
            <v>EX</v>
          </cell>
          <cell r="F2152" t="str">
            <v>59031090</v>
          </cell>
          <cell r="G2152">
            <v>30</v>
          </cell>
          <cell r="H2152" t="str">
            <v xml:space="preserve"> ក្រណាត់</v>
          </cell>
        </row>
        <row r="2153">
          <cell r="A2153" t="str">
            <v>85443013</v>
          </cell>
          <cell r="B2153">
            <v>6</v>
          </cell>
          <cell r="C2153" t="str">
            <v>គ្រឿង​បន្លាស់​រថយន្ត</v>
          </cell>
          <cell r="D2153" t="str">
            <v>EX</v>
          </cell>
          <cell r="F2153" t="str">
            <v>59032000</v>
          </cell>
          <cell r="G2153">
            <v>30</v>
          </cell>
          <cell r="H2153" t="str">
            <v xml:space="preserve"> ក្រណាត់</v>
          </cell>
        </row>
        <row r="2154">
          <cell r="A2154" t="str">
            <v>85443014</v>
          </cell>
          <cell r="B2154">
            <v>6</v>
          </cell>
          <cell r="C2154" t="str">
            <v>គ្រឿង​បន្លាស់​រថយន្ត</v>
          </cell>
          <cell r="D2154" t="str">
            <v>EX</v>
          </cell>
          <cell r="F2154" t="str">
            <v>59039010</v>
          </cell>
          <cell r="G2154">
            <v>30</v>
          </cell>
          <cell r="H2154" t="str">
            <v xml:space="preserve"> ក្រណាត់</v>
          </cell>
        </row>
        <row r="2155">
          <cell r="A2155" t="str">
            <v>85443019</v>
          </cell>
          <cell r="B2155">
            <v>6</v>
          </cell>
          <cell r="C2155" t="str">
            <v>គ្រឿង​បន្លាស់​រថយន្ត</v>
          </cell>
          <cell r="D2155" t="str">
            <v>EX</v>
          </cell>
          <cell r="F2155" t="str">
            <v>59039090</v>
          </cell>
          <cell r="G2155">
            <v>30</v>
          </cell>
          <cell r="H2155" t="str">
            <v xml:space="preserve"> ក្រណាត់</v>
          </cell>
        </row>
        <row r="2156">
          <cell r="A2156" t="str">
            <v>87060019</v>
          </cell>
          <cell r="B2156">
            <v>6</v>
          </cell>
          <cell r="C2156" t="str">
            <v>គ្រឿង​បន្លាស់​រថយន្ត</v>
          </cell>
          <cell r="D2156" t="str">
            <v>EX</v>
          </cell>
          <cell r="F2156" t="str">
            <v>59061000</v>
          </cell>
          <cell r="G2156">
            <v>30</v>
          </cell>
          <cell r="H2156" t="str">
            <v xml:space="preserve"> ក្រណាត់</v>
          </cell>
        </row>
        <row r="2157">
          <cell r="A2157" t="str">
            <v>87060021</v>
          </cell>
          <cell r="B2157">
            <v>6</v>
          </cell>
          <cell r="C2157" t="str">
            <v>គ្រឿង​បន្លាស់​រថយន្ត</v>
          </cell>
          <cell r="D2157" t="str">
            <v>EX</v>
          </cell>
          <cell r="F2157" t="str">
            <v>59069100</v>
          </cell>
          <cell r="G2157">
            <v>30</v>
          </cell>
          <cell r="H2157" t="str">
            <v xml:space="preserve"> ក្រណាត់</v>
          </cell>
        </row>
        <row r="2158">
          <cell r="A2158" t="str">
            <v>87060022</v>
          </cell>
          <cell r="B2158">
            <v>6</v>
          </cell>
          <cell r="C2158" t="str">
            <v>គ្រឿង​បន្លាស់​រថយន្ត</v>
          </cell>
          <cell r="D2158" t="str">
            <v>EX</v>
          </cell>
          <cell r="F2158" t="str">
            <v>59069910</v>
          </cell>
          <cell r="G2158">
            <v>30</v>
          </cell>
          <cell r="H2158" t="str">
            <v xml:space="preserve"> ក្រណាត់</v>
          </cell>
        </row>
        <row r="2159">
          <cell r="A2159" t="str">
            <v>87060023</v>
          </cell>
          <cell r="B2159">
            <v>6</v>
          </cell>
          <cell r="C2159" t="str">
            <v>គ្រឿង​បន្លាស់​រថយន្ត</v>
          </cell>
          <cell r="D2159" t="str">
            <v>EX</v>
          </cell>
          <cell r="F2159" t="str">
            <v>59069990</v>
          </cell>
          <cell r="G2159">
            <v>30</v>
          </cell>
          <cell r="H2159" t="str">
            <v xml:space="preserve"> ក្រណាត់</v>
          </cell>
        </row>
        <row r="2160">
          <cell r="A2160" t="str">
            <v>87060031</v>
          </cell>
          <cell r="B2160">
            <v>6</v>
          </cell>
          <cell r="C2160" t="str">
            <v>គ្រឿង​បន្លាស់​រថយន្ត</v>
          </cell>
          <cell r="D2160" t="str">
            <v>EX</v>
          </cell>
          <cell r="F2160" t="str">
            <v>59070010</v>
          </cell>
          <cell r="G2160">
            <v>30</v>
          </cell>
          <cell r="H2160" t="str">
            <v xml:space="preserve"> ក្រណាត់</v>
          </cell>
        </row>
        <row r="2161">
          <cell r="A2161" t="str">
            <v>87060032</v>
          </cell>
          <cell r="B2161">
            <v>6</v>
          </cell>
          <cell r="C2161" t="str">
            <v>គ្រឿង​បន្លាស់​រថយន្ត</v>
          </cell>
          <cell r="D2161" t="str">
            <v>EX</v>
          </cell>
          <cell r="F2161" t="str">
            <v>59070030</v>
          </cell>
          <cell r="G2161">
            <v>30</v>
          </cell>
          <cell r="H2161" t="str">
            <v xml:space="preserve"> ក្រណាត់</v>
          </cell>
        </row>
        <row r="2162">
          <cell r="A2162" t="str">
            <v>87060033</v>
          </cell>
          <cell r="B2162">
            <v>6</v>
          </cell>
          <cell r="C2162" t="str">
            <v>គ្រឿង​បន្លាស់​រថយន្ត</v>
          </cell>
          <cell r="D2162" t="str">
            <v>EX</v>
          </cell>
          <cell r="F2162" t="str">
            <v>59070040</v>
          </cell>
          <cell r="G2162">
            <v>30</v>
          </cell>
          <cell r="H2162" t="str">
            <v xml:space="preserve"> ក្រណាត់</v>
          </cell>
        </row>
        <row r="2163">
          <cell r="A2163" t="str">
            <v>87060039</v>
          </cell>
          <cell r="B2163">
            <v>6</v>
          </cell>
          <cell r="C2163" t="str">
            <v>គ្រឿង​បន្លាស់​រថយន្ត</v>
          </cell>
          <cell r="D2163" t="str">
            <v>EX</v>
          </cell>
          <cell r="F2163" t="str">
            <v>59070050</v>
          </cell>
          <cell r="G2163">
            <v>30</v>
          </cell>
          <cell r="H2163" t="str">
            <v xml:space="preserve"> ក្រណាត់</v>
          </cell>
        </row>
        <row r="2164">
          <cell r="A2164" t="str">
            <v>87060041</v>
          </cell>
          <cell r="B2164">
            <v>6</v>
          </cell>
          <cell r="C2164" t="str">
            <v>គ្រឿង​បន្លាស់​រថយន្ត</v>
          </cell>
          <cell r="D2164" t="str">
            <v>EX</v>
          </cell>
          <cell r="F2164" t="str">
            <v>59070060</v>
          </cell>
          <cell r="G2164">
            <v>30</v>
          </cell>
          <cell r="H2164" t="str">
            <v xml:space="preserve"> ក្រណាត់</v>
          </cell>
        </row>
        <row r="2165">
          <cell r="A2165" t="str">
            <v>87060042</v>
          </cell>
          <cell r="B2165">
            <v>6</v>
          </cell>
          <cell r="C2165" t="str">
            <v>គ្រឿង​បន្លាស់​រថយន្ត</v>
          </cell>
          <cell r="D2165" t="str">
            <v>EX</v>
          </cell>
          <cell r="F2165" t="str">
            <v>59070090</v>
          </cell>
          <cell r="G2165">
            <v>30</v>
          </cell>
          <cell r="H2165" t="str">
            <v xml:space="preserve"> ក្រណាត់</v>
          </cell>
        </row>
        <row r="2166">
          <cell r="A2166" t="str">
            <v>87060050</v>
          </cell>
          <cell r="B2166">
            <v>6</v>
          </cell>
          <cell r="C2166" t="str">
            <v>គ្រឿង​បន្លាស់​រថយន្ត</v>
          </cell>
          <cell r="D2166" t="str">
            <v>EX</v>
          </cell>
          <cell r="F2166" t="str">
            <v>59080010</v>
          </cell>
          <cell r="G2166">
            <v>30</v>
          </cell>
          <cell r="H2166" t="str">
            <v xml:space="preserve"> ក្រណាត់</v>
          </cell>
        </row>
        <row r="2167">
          <cell r="A2167" t="str">
            <v>87071010</v>
          </cell>
          <cell r="B2167">
            <v>6</v>
          </cell>
          <cell r="C2167" t="str">
            <v>គ្រឿង​បន្លាស់​រថយន្ត</v>
          </cell>
          <cell r="D2167" t="str">
            <v>EX</v>
          </cell>
          <cell r="F2167" t="str">
            <v>59080090</v>
          </cell>
          <cell r="G2167">
            <v>30</v>
          </cell>
          <cell r="H2167" t="str">
            <v xml:space="preserve"> ក្រណាត់</v>
          </cell>
        </row>
        <row r="2168">
          <cell r="A2168" t="str">
            <v>87071020</v>
          </cell>
          <cell r="B2168">
            <v>6</v>
          </cell>
          <cell r="C2168" t="str">
            <v>គ្រឿង​បន្លាស់​រថយន្ត</v>
          </cell>
          <cell r="D2168" t="str">
            <v>EX</v>
          </cell>
          <cell r="F2168" t="str">
            <v>60011000</v>
          </cell>
          <cell r="G2168">
            <v>30</v>
          </cell>
          <cell r="H2168" t="str">
            <v xml:space="preserve"> ក្រណាត់</v>
          </cell>
        </row>
        <row r="2169">
          <cell r="A2169" t="str">
            <v>87071090</v>
          </cell>
          <cell r="B2169">
            <v>6</v>
          </cell>
          <cell r="C2169" t="str">
            <v>គ្រឿង​បន្លាស់​រថយន្ត</v>
          </cell>
          <cell r="D2169" t="str">
            <v>EX</v>
          </cell>
          <cell r="F2169" t="str">
            <v>60012100</v>
          </cell>
          <cell r="G2169">
            <v>30</v>
          </cell>
          <cell r="H2169" t="str">
            <v xml:space="preserve"> ក្រណាត់</v>
          </cell>
        </row>
        <row r="2170">
          <cell r="A2170" t="str">
            <v>87079011</v>
          </cell>
          <cell r="B2170">
            <v>6</v>
          </cell>
          <cell r="C2170" t="str">
            <v>គ្រឿង​បន្លាស់​រថយន្ត</v>
          </cell>
          <cell r="D2170" t="str">
            <v>EX</v>
          </cell>
          <cell r="F2170" t="str">
            <v>60012200</v>
          </cell>
          <cell r="G2170">
            <v>30</v>
          </cell>
          <cell r="H2170" t="str">
            <v xml:space="preserve"> ក្រណាត់</v>
          </cell>
        </row>
        <row r="2171">
          <cell r="A2171" t="str">
            <v>87079021</v>
          </cell>
          <cell r="B2171">
            <v>6</v>
          </cell>
          <cell r="C2171" t="str">
            <v>គ្រឿង​បន្លាស់​រថយន្ត</v>
          </cell>
          <cell r="D2171" t="str">
            <v>EX</v>
          </cell>
          <cell r="F2171" t="str">
            <v>60012900</v>
          </cell>
          <cell r="G2171">
            <v>30</v>
          </cell>
          <cell r="H2171" t="str">
            <v xml:space="preserve"> ក្រណាត់</v>
          </cell>
        </row>
        <row r="2172">
          <cell r="A2172" t="str">
            <v>87079029</v>
          </cell>
          <cell r="B2172">
            <v>6</v>
          </cell>
          <cell r="C2172" t="str">
            <v>គ្រឿង​បន្លាស់​រថយន្ត</v>
          </cell>
          <cell r="D2172" t="str">
            <v>EX</v>
          </cell>
          <cell r="F2172" t="str">
            <v>60019100</v>
          </cell>
          <cell r="G2172">
            <v>30</v>
          </cell>
          <cell r="H2172" t="str">
            <v xml:space="preserve"> ក្រណាត់</v>
          </cell>
        </row>
        <row r="2173">
          <cell r="A2173" t="str">
            <v>87079030</v>
          </cell>
          <cell r="B2173">
            <v>6</v>
          </cell>
          <cell r="C2173" t="str">
            <v>គ្រឿង​បន្លាស់​រថយន្ត</v>
          </cell>
          <cell r="D2173" t="str">
            <v>EX</v>
          </cell>
          <cell r="F2173" t="str">
            <v>60019220</v>
          </cell>
          <cell r="G2173">
            <v>30</v>
          </cell>
          <cell r="H2173" t="str">
            <v xml:space="preserve"> ក្រណាត់</v>
          </cell>
        </row>
        <row r="2174">
          <cell r="A2174" t="str">
            <v>87079040</v>
          </cell>
          <cell r="B2174">
            <v>6</v>
          </cell>
          <cell r="C2174" t="str">
            <v>គ្រឿង​បន្លាស់​រថយន្ត</v>
          </cell>
          <cell r="D2174" t="str">
            <v>EX</v>
          </cell>
          <cell r="F2174" t="str">
            <v>60019230</v>
          </cell>
          <cell r="G2174">
            <v>30</v>
          </cell>
          <cell r="H2174" t="str">
            <v xml:space="preserve"> ក្រណាត់</v>
          </cell>
        </row>
        <row r="2175">
          <cell r="A2175" t="str">
            <v>87079090</v>
          </cell>
          <cell r="B2175">
            <v>6</v>
          </cell>
          <cell r="C2175" t="str">
            <v>គ្រឿង​បន្លាស់​រថយន្ត</v>
          </cell>
          <cell r="D2175" t="str">
            <v>EX</v>
          </cell>
          <cell r="F2175" t="str">
            <v>60019290</v>
          </cell>
          <cell r="G2175">
            <v>30</v>
          </cell>
          <cell r="H2175" t="str">
            <v xml:space="preserve"> ក្រណាត់</v>
          </cell>
        </row>
        <row r="2176">
          <cell r="A2176" t="str">
            <v>87081010</v>
          </cell>
          <cell r="B2176">
            <v>6</v>
          </cell>
          <cell r="C2176" t="str">
            <v>គ្រឿង​បន្លាស់​រថយន្ត</v>
          </cell>
          <cell r="D2176" t="str">
            <v>EX</v>
          </cell>
          <cell r="F2176" t="str">
            <v>60019900</v>
          </cell>
          <cell r="G2176">
            <v>30</v>
          </cell>
          <cell r="H2176" t="str">
            <v xml:space="preserve"> ក្រណាត់</v>
          </cell>
        </row>
        <row r="2177">
          <cell r="A2177" t="str">
            <v>87081090</v>
          </cell>
          <cell r="B2177">
            <v>6</v>
          </cell>
          <cell r="C2177" t="str">
            <v>គ្រឿង​បន្លាស់​រថយន្ត</v>
          </cell>
          <cell r="D2177" t="str">
            <v>EX</v>
          </cell>
          <cell r="F2177" t="str">
            <v>60024000</v>
          </cell>
          <cell r="G2177">
            <v>30</v>
          </cell>
          <cell r="H2177" t="str">
            <v xml:space="preserve"> ក្រណាត់</v>
          </cell>
        </row>
        <row r="2178">
          <cell r="A2178" t="str">
            <v>87082100</v>
          </cell>
          <cell r="B2178">
            <v>6</v>
          </cell>
          <cell r="C2178" t="str">
            <v>គ្រឿង​បន្លាស់​រថយន្ត</v>
          </cell>
          <cell r="D2178" t="str">
            <v>EX</v>
          </cell>
          <cell r="F2178" t="str">
            <v>60029000</v>
          </cell>
          <cell r="G2178">
            <v>30</v>
          </cell>
          <cell r="H2178" t="str">
            <v xml:space="preserve"> ក្រណាត់</v>
          </cell>
        </row>
        <row r="2179">
          <cell r="A2179" t="str">
            <v>87082911</v>
          </cell>
          <cell r="B2179">
            <v>6</v>
          </cell>
          <cell r="C2179" t="str">
            <v>គ្រឿង​បន្លាស់​រថយន្ត</v>
          </cell>
          <cell r="D2179" t="str">
            <v>EX</v>
          </cell>
          <cell r="F2179" t="str">
            <v>60031000</v>
          </cell>
          <cell r="G2179">
            <v>30</v>
          </cell>
          <cell r="H2179" t="str">
            <v xml:space="preserve"> ក្រណាត់</v>
          </cell>
        </row>
        <row r="2180">
          <cell r="A2180" t="str">
            <v>87082915</v>
          </cell>
          <cell r="B2180">
            <v>6</v>
          </cell>
          <cell r="C2180" t="str">
            <v>គ្រឿង​បន្លាស់​រថយន្ត</v>
          </cell>
          <cell r="D2180" t="str">
            <v>EX</v>
          </cell>
          <cell r="F2180" t="str">
            <v>60032000</v>
          </cell>
          <cell r="G2180">
            <v>30</v>
          </cell>
          <cell r="H2180" t="str">
            <v xml:space="preserve"> ក្រណាត់</v>
          </cell>
        </row>
        <row r="2181">
          <cell r="A2181" t="str">
            <v>87082916</v>
          </cell>
          <cell r="B2181">
            <v>6</v>
          </cell>
          <cell r="C2181" t="str">
            <v>គ្រឿង​បន្លាស់​រថយន្ត</v>
          </cell>
          <cell r="D2181" t="str">
            <v>EX</v>
          </cell>
          <cell r="F2181" t="str">
            <v>60033000</v>
          </cell>
          <cell r="G2181">
            <v>30</v>
          </cell>
          <cell r="H2181" t="str">
            <v xml:space="preserve"> ក្រណាត់</v>
          </cell>
        </row>
        <row r="2182">
          <cell r="A2182" t="str">
            <v>87082917</v>
          </cell>
          <cell r="B2182">
            <v>6</v>
          </cell>
          <cell r="C2182" t="str">
            <v>គ្រឿង​បន្លាស់​រថយន្ត</v>
          </cell>
          <cell r="D2182" t="str">
            <v>EX</v>
          </cell>
          <cell r="F2182" t="str">
            <v>60034000</v>
          </cell>
          <cell r="G2182">
            <v>30</v>
          </cell>
          <cell r="H2182" t="str">
            <v xml:space="preserve"> ក្រណាត់</v>
          </cell>
        </row>
        <row r="2183">
          <cell r="A2183" t="str">
            <v>87082918</v>
          </cell>
          <cell r="B2183">
            <v>6</v>
          </cell>
          <cell r="C2183" t="str">
            <v>គ្រឿង​បន្លាស់​រថយន្ត</v>
          </cell>
          <cell r="D2183" t="str">
            <v>EX</v>
          </cell>
          <cell r="F2183" t="str">
            <v>60039000</v>
          </cell>
          <cell r="G2183">
            <v>30</v>
          </cell>
          <cell r="H2183" t="str">
            <v xml:space="preserve"> ក្រណាត់</v>
          </cell>
        </row>
        <row r="2184">
          <cell r="A2184" t="str">
            <v>87082919</v>
          </cell>
          <cell r="B2184">
            <v>6</v>
          </cell>
          <cell r="C2184" t="str">
            <v>គ្រឿង​បន្លាស់​រថយន្ត</v>
          </cell>
          <cell r="D2184" t="str">
            <v>EX</v>
          </cell>
          <cell r="F2184" t="str">
            <v>60041010</v>
          </cell>
          <cell r="G2184">
            <v>30</v>
          </cell>
          <cell r="H2184" t="str">
            <v xml:space="preserve"> ក្រណាត់</v>
          </cell>
        </row>
        <row r="2185">
          <cell r="A2185" t="str">
            <v>87082920</v>
          </cell>
          <cell r="B2185">
            <v>6</v>
          </cell>
          <cell r="C2185" t="str">
            <v>គ្រឿង​បន្លាស់​រថយន្ត</v>
          </cell>
          <cell r="D2185" t="str">
            <v>EX</v>
          </cell>
          <cell r="F2185" t="str">
            <v>60041090</v>
          </cell>
          <cell r="G2185">
            <v>30</v>
          </cell>
          <cell r="H2185" t="str">
            <v xml:space="preserve"> ក្រណាត់</v>
          </cell>
        </row>
        <row r="2186">
          <cell r="A2186" t="str">
            <v>87082992</v>
          </cell>
          <cell r="B2186">
            <v>6</v>
          </cell>
          <cell r="C2186" t="str">
            <v>គ្រឿង​បន្លាស់​រថយន្ត</v>
          </cell>
          <cell r="D2186" t="str">
            <v>EX</v>
          </cell>
          <cell r="F2186" t="str">
            <v>60049000</v>
          </cell>
          <cell r="G2186">
            <v>30</v>
          </cell>
          <cell r="H2186" t="str">
            <v xml:space="preserve"> ក្រណាត់</v>
          </cell>
        </row>
        <row r="2187">
          <cell r="A2187" t="str">
            <v>87082993</v>
          </cell>
          <cell r="B2187">
            <v>6</v>
          </cell>
          <cell r="C2187" t="str">
            <v>គ្រឿង​បន្លាស់​រថយន្ត</v>
          </cell>
          <cell r="D2187" t="str">
            <v>EX</v>
          </cell>
          <cell r="F2187" t="str">
            <v>60052100</v>
          </cell>
          <cell r="G2187">
            <v>30</v>
          </cell>
          <cell r="H2187" t="str">
            <v xml:space="preserve"> ក្រណាត់</v>
          </cell>
        </row>
        <row r="2188">
          <cell r="A2188" t="str">
            <v>87082994</v>
          </cell>
          <cell r="B2188">
            <v>6</v>
          </cell>
          <cell r="C2188" t="str">
            <v>គ្រឿង​បន្លាស់​រថយន្ត</v>
          </cell>
          <cell r="D2188" t="str">
            <v>EX</v>
          </cell>
          <cell r="F2188" t="str">
            <v>60052200</v>
          </cell>
          <cell r="G2188">
            <v>30</v>
          </cell>
          <cell r="H2188" t="str">
            <v xml:space="preserve"> ក្រណាត់</v>
          </cell>
        </row>
        <row r="2189">
          <cell r="A2189" t="str">
            <v>87082995</v>
          </cell>
          <cell r="B2189">
            <v>6</v>
          </cell>
          <cell r="C2189" t="str">
            <v>គ្រឿង​បន្លាស់​រថយន្ត</v>
          </cell>
          <cell r="D2189" t="str">
            <v>EX</v>
          </cell>
          <cell r="F2189" t="str">
            <v>60052300</v>
          </cell>
          <cell r="G2189">
            <v>30</v>
          </cell>
          <cell r="H2189" t="str">
            <v xml:space="preserve"> ក្រណាត់</v>
          </cell>
        </row>
        <row r="2190">
          <cell r="A2190" t="str">
            <v>87082996</v>
          </cell>
          <cell r="B2190">
            <v>6</v>
          </cell>
          <cell r="C2190" t="str">
            <v>គ្រឿង​បន្លាស់​រថយន្ត</v>
          </cell>
          <cell r="D2190" t="str">
            <v>EX</v>
          </cell>
          <cell r="F2190" t="str">
            <v>60052400</v>
          </cell>
          <cell r="G2190">
            <v>30</v>
          </cell>
          <cell r="H2190" t="str">
            <v xml:space="preserve"> ក្រណាត់</v>
          </cell>
        </row>
        <row r="2191">
          <cell r="A2191" t="str">
            <v>87082997</v>
          </cell>
          <cell r="B2191">
            <v>6</v>
          </cell>
          <cell r="C2191" t="str">
            <v>គ្រឿង​បន្លាស់​រថយន្ត</v>
          </cell>
          <cell r="D2191" t="str">
            <v>EX</v>
          </cell>
          <cell r="F2191" t="str">
            <v>60053500</v>
          </cell>
          <cell r="G2191">
            <v>30</v>
          </cell>
          <cell r="H2191" t="str">
            <v xml:space="preserve"> ក្រណាត់</v>
          </cell>
        </row>
        <row r="2192">
          <cell r="A2192" t="str">
            <v>87082998</v>
          </cell>
          <cell r="B2192">
            <v>6</v>
          </cell>
          <cell r="C2192" t="str">
            <v>គ្រឿង​បន្លាស់​រថយន្ត</v>
          </cell>
          <cell r="D2192" t="str">
            <v>EX</v>
          </cell>
          <cell r="F2192" t="str">
            <v>60053610</v>
          </cell>
          <cell r="G2192">
            <v>30</v>
          </cell>
          <cell r="H2192" t="str">
            <v xml:space="preserve"> ក្រណាត់</v>
          </cell>
        </row>
        <row r="2193">
          <cell r="A2193" t="str">
            <v>87082999</v>
          </cell>
          <cell r="B2193">
            <v>6</v>
          </cell>
          <cell r="C2193" t="str">
            <v>គ្រឿង​បន្លាស់​រថយន្ត</v>
          </cell>
          <cell r="D2193" t="str">
            <v>EX</v>
          </cell>
          <cell r="F2193" t="str">
            <v>60053690</v>
          </cell>
          <cell r="G2193">
            <v>30</v>
          </cell>
          <cell r="H2193" t="str">
            <v xml:space="preserve"> ក្រណាត់</v>
          </cell>
        </row>
        <row r="2194">
          <cell r="A2194" t="str">
            <v>87083010</v>
          </cell>
          <cell r="B2194">
            <v>6</v>
          </cell>
          <cell r="C2194" t="str">
            <v>គ្រឿង​បន្លាស់​រថយន្ត</v>
          </cell>
          <cell r="D2194" t="str">
            <v>EX</v>
          </cell>
          <cell r="F2194" t="str">
            <v>60053710</v>
          </cell>
          <cell r="G2194">
            <v>30</v>
          </cell>
          <cell r="H2194" t="str">
            <v xml:space="preserve"> ក្រណាត់</v>
          </cell>
        </row>
        <row r="2195">
          <cell r="A2195" t="str">
            <v>87083021</v>
          </cell>
          <cell r="B2195">
            <v>6</v>
          </cell>
          <cell r="C2195" t="str">
            <v>គ្រឿង​បន្លាស់​រថយន្ត</v>
          </cell>
          <cell r="D2195" t="str">
            <v>EX</v>
          </cell>
          <cell r="F2195" t="str">
            <v>60053790</v>
          </cell>
          <cell r="G2195">
            <v>30</v>
          </cell>
          <cell r="H2195" t="str">
            <v xml:space="preserve"> ក្រណាត់</v>
          </cell>
        </row>
        <row r="2196">
          <cell r="A2196" t="str">
            <v>87083029</v>
          </cell>
          <cell r="B2196">
            <v>6</v>
          </cell>
          <cell r="C2196" t="str">
            <v>គ្រឿង​បន្លាស់​រថយន្ត</v>
          </cell>
          <cell r="D2196" t="str">
            <v>EX</v>
          </cell>
          <cell r="F2196" t="str">
            <v>60053810</v>
          </cell>
          <cell r="G2196">
            <v>30</v>
          </cell>
          <cell r="H2196" t="str">
            <v xml:space="preserve"> ក្រណាត់</v>
          </cell>
        </row>
        <row r="2197">
          <cell r="A2197" t="str">
            <v>87083030</v>
          </cell>
          <cell r="B2197">
            <v>6</v>
          </cell>
          <cell r="C2197" t="str">
            <v>គ្រឿង​បន្លាស់​រថយន្ត</v>
          </cell>
          <cell r="D2197" t="str">
            <v>EX</v>
          </cell>
          <cell r="F2197" t="str">
            <v>60053890</v>
          </cell>
          <cell r="G2197">
            <v>30</v>
          </cell>
          <cell r="H2197" t="str">
            <v xml:space="preserve"> ក្រណាត់</v>
          </cell>
        </row>
        <row r="2198">
          <cell r="A2198" t="str">
            <v>87083090</v>
          </cell>
          <cell r="B2198">
            <v>6</v>
          </cell>
          <cell r="C2198" t="str">
            <v>គ្រឿង​បន្លាស់​រថយន្ត</v>
          </cell>
          <cell r="D2198" t="str">
            <v>EX</v>
          </cell>
          <cell r="F2198" t="str">
            <v>60053910</v>
          </cell>
          <cell r="G2198">
            <v>30</v>
          </cell>
          <cell r="H2198" t="str">
            <v xml:space="preserve"> ក្រណាត់</v>
          </cell>
        </row>
        <row r="2199">
          <cell r="A2199" t="str">
            <v>87084011</v>
          </cell>
          <cell r="B2199">
            <v>6</v>
          </cell>
          <cell r="C2199" t="str">
            <v>គ្រឿង​បន្លាស់​រថយន្ត</v>
          </cell>
          <cell r="D2199" t="str">
            <v>EX</v>
          </cell>
          <cell r="F2199" t="str">
            <v>60053990</v>
          </cell>
          <cell r="G2199">
            <v>30</v>
          </cell>
          <cell r="H2199" t="str">
            <v xml:space="preserve"> ក្រណាត់</v>
          </cell>
        </row>
        <row r="2200">
          <cell r="A2200" t="str">
            <v>87084013</v>
          </cell>
          <cell r="B2200">
            <v>6</v>
          </cell>
          <cell r="C2200" t="str">
            <v>គ្រឿង​បន្លាស់​រថយន្ត</v>
          </cell>
          <cell r="D2200" t="str">
            <v>EX</v>
          </cell>
          <cell r="F2200" t="str">
            <v>60054100</v>
          </cell>
          <cell r="G2200">
            <v>30</v>
          </cell>
          <cell r="H2200" t="str">
            <v xml:space="preserve"> ក្រណាត់</v>
          </cell>
        </row>
        <row r="2201">
          <cell r="A2201" t="str">
            <v>87084014</v>
          </cell>
          <cell r="B2201">
            <v>6</v>
          </cell>
          <cell r="C2201" t="str">
            <v>គ្រឿង​បន្លាស់​រថយន្ត</v>
          </cell>
          <cell r="D2201" t="str">
            <v>EX</v>
          </cell>
          <cell r="F2201" t="str">
            <v>60054200</v>
          </cell>
          <cell r="G2201">
            <v>30</v>
          </cell>
          <cell r="H2201" t="str">
            <v xml:space="preserve"> ក្រណាត់</v>
          </cell>
        </row>
        <row r="2202">
          <cell r="A2202" t="str">
            <v>87084019</v>
          </cell>
          <cell r="B2202">
            <v>6</v>
          </cell>
          <cell r="C2202" t="str">
            <v>គ្រឿង​បន្លាស់​រថយន្ត</v>
          </cell>
          <cell r="D2202" t="str">
            <v>EX</v>
          </cell>
          <cell r="F2202" t="str">
            <v>60054300</v>
          </cell>
          <cell r="G2202">
            <v>30</v>
          </cell>
          <cell r="H2202" t="str">
            <v xml:space="preserve"> ក្រណាត់</v>
          </cell>
        </row>
        <row r="2203">
          <cell r="A2203" t="str">
            <v>87084025</v>
          </cell>
          <cell r="B2203">
            <v>6</v>
          </cell>
          <cell r="C2203" t="str">
            <v>គ្រឿង​បន្លាស់​រថយន្ត</v>
          </cell>
          <cell r="D2203" t="str">
            <v>EX</v>
          </cell>
          <cell r="F2203" t="str">
            <v>60054400</v>
          </cell>
          <cell r="G2203">
            <v>30</v>
          </cell>
          <cell r="H2203" t="str">
            <v xml:space="preserve"> ក្រណាត់</v>
          </cell>
        </row>
        <row r="2204">
          <cell r="A2204" t="str">
            <v>87084026</v>
          </cell>
          <cell r="B2204">
            <v>6</v>
          </cell>
          <cell r="C2204" t="str">
            <v>គ្រឿង​បន្លាស់​រថយន្ត</v>
          </cell>
          <cell r="D2204" t="str">
            <v>EX</v>
          </cell>
          <cell r="F2204" t="str">
            <v>60059010</v>
          </cell>
          <cell r="G2204">
            <v>30</v>
          </cell>
          <cell r="H2204" t="str">
            <v xml:space="preserve"> ក្រណាត់</v>
          </cell>
        </row>
        <row r="2205">
          <cell r="A2205" t="str">
            <v>87084027</v>
          </cell>
          <cell r="B2205">
            <v>6</v>
          </cell>
          <cell r="C2205" t="str">
            <v>គ្រឿង​បន្លាស់​រថយន្ត</v>
          </cell>
          <cell r="D2205" t="str">
            <v>EX</v>
          </cell>
          <cell r="F2205" t="str">
            <v>60059090</v>
          </cell>
          <cell r="G2205">
            <v>30</v>
          </cell>
          <cell r="H2205" t="str">
            <v xml:space="preserve"> ក្រណាត់</v>
          </cell>
        </row>
        <row r="2206">
          <cell r="A2206" t="str">
            <v>87084029</v>
          </cell>
          <cell r="B2206">
            <v>6</v>
          </cell>
          <cell r="C2206" t="str">
            <v>គ្រឿង​បន្លាស់​រថយន្ត</v>
          </cell>
          <cell r="D2206" t="str">
            <v>EX</v>
          </cell>
          <cell r="F2206" t="str">
            <v>60061000</v>
          </cell>
          <cell r="G2206">
            <v>30</v>
          </cell>
          <cell r="H2206" t="str">
            <v xml:space="preserve"> ក្រណាត់</v>
          </cell>
        </row>
        <row r="2207">
          <cell r="A2207" t="str">
            <v>87084091</v>
          </cell>
          <cell r="B2207">
            <v>6</v>
          </cell>
          <cell r="C2207" t="str">
            <v>គ្រឿង​បន្លាស់​រថយន្ត</v>
          </cell>
          <cell r="D2207" t="str">
            <v>EX</v>
          </cell>
          <cell r="F2207" t="str">
            <v>60062100</v>
          </cell>
          <cell r="G2207">
            <v>30</v>
          </cell>
          <cell r="H2207" t="str">
            <v xml:space="preserve"> ក្រណាត់</v>
          </cell>
        </row>
        <row r="2208">
          <cell r="A2208" t="str">
            <v>87084092</v>
          </cell>
          <cell r="B2208">
            <v>6</v>
          </cell>
          <cell r="C2208" t="str">
            <v>គ្រឿង​បន្លាស់​រថយន្ត</v>
          </cell>
          <cell r="D2208" t="str">
            <v>EX</v>
          </cell>
          <cell r="F2208" t="str">
            <v>60062200</v>
          </cell>
          <cell r="G2208">
            <v>30</v>
          </cell>
          <cell r="H2208" t="str">
            <v xml:space="preserve"> ក្រណាត់</v>
          </cell>
        </row>
        <row r="2209">
          <cell r="A2209" t="str">
            <v>87084099</v>
          </cell>
          <cell r="B2209">
            <v>6</v>
          </cell>
          <cell r="C2209" t="str">
            <v>គ្រឿង​បន្លាស់​រថយន្ត</v>
          </cell>
          <cell r="D2209" t="str">
            <v>EX</v>
          </cell>
          <cell r="F2209" t="str">
            <v>60062300</v>
          </cell>
          <cell r="G2209">
            <v>30</v>
          </cell>
          <cell r="H2209" t="str">
            <v xml:space="preserve"> ក្រណាត់</v>
          </cell>
        </row>
        <row r="2210">
          <cell r="A2210" t="str">
            <v>87085011</v>
          </cell>
          <cell r="B2210">
            <v>6</v>
          </cell>
          <cell r="C2210" t="str">
            <v>គ្រឿង​បន្លាស់​រថយន្ត</v>
          </cell>
          <cell r="D2210" t="str">
            <v>EX</v>
          </cell>
          <cell r="F2210" t="str">
            <v>60062400</v>
          </cell>
          <cell r="G2210">
            <v>30</v>
          </cell>
          <cell r="H2210" t="str">
            <v xml:space="preserve"> ក្រណាត់</v>
          </cell>
        </row>
        <row r="2211">
          <cell r="A2211" t="str">
            <v>87085013</v>
          </cell>
          <cell r="B2211">
            <v>6</v>
          </cell>
          <cell r="C2211" t="str">
            <v>គ្រឿង​បន្លាស់​រថយន្ត</v>
          </cell>
          <cell r="D2211" t="str">
            <v>EX</v>
          </cell>
          <cell r="F2211" t="str">
            <v>60063110</v>
          </cell>
          <cell r="G2211">
            <v>30</v>
          </cell>
          <cell r="H2211" t="str">
            <v xml:space="preserve"> ក្រណាត់</v>
          </cell>
        </row>
        <row r="2212">
          <cell r="A2212" t="str">
            <v>87085015</v>
          </cell>
          <cell r="B2212">
            <v>6</v>
          </cell>
          <cell r="C2212" t="str">
            <v>គ្រឿង​បន្លាស់​រថយន្ត</v>
          </cell>
          <cell r="D2212" t="str">
            <v>EX</v>
          </cell>
          <cell r="F2212" t="str">
            <v>60063120</v>
          </cell>
          <cell r="G2212">
            <v>30</v>
          </cell>
          <cell r="H2212" t="str">
            <v xml:space="preserve"> ក្រណាត់</v>
          </cell>
        </row>
        <row r="2213">
          <cell r="A2213" t="str">
            <v>87085019</v>
          </cell>
          <cell r="B2213">
            <v>6</v>
          </cell>
          <cell r="C2213" t="str">
            <v>គ្រឿង​បន្លាស់​រថយន្ត</v>
          </cell>
          <cell r="D2213" t="str">
            <v>EX</v>
          </cell>
          <cell r="F2213" t="str">
            <v>60063190</v>
          </cell>
          <cell r="G2213">
            <v>30</v>
          </cell>
          <cell r="H2213" t="str">
            <v xml:space="preserve"> ក្រណាត់</v>
          </cell>
        </row>
        <row r="2214">
          <cell r="A2214" t="str">
            <v>87085025</v>
          </cell>
          <cell r="B2214">
            <v>6</v>
          </cell>
          <cell r="C2214" t="str">
            <v>គ្រឿង​បន្លាស់​រថយន្ត</v>
          </cell>
          <cell r="D2214" t="str">
            <v>EX</v>
          </cell>
          <cell r="F2214" t="str">
            <v>60063210</v>
          </cell>
          <cell r="G2214">
            <v>30</v>
          </cell>
          <cell r="H2214" t="str">
            <v xml:space="preserve"> ក្រណាត់</v>
          </cell>
        </row>
        <row r="2215">
          <cell r="A2215" t="str">
            <v>87085026</v>
          </cell>
          <cell r="B2215">
            <v>6</v>
          </cell>
          <cell r="C2215" t="str">
            <v>គ្រឿង​បន្លាស់​រថយន្ត</v>
          </cell>
          <cell r="D2215" t="str">
            <v>EX</v>
          </cell>
          <cell r="F2215" t="str">
            <v>60063220</v>
          </cell>
          <cell r="G2215">
            <v>30</v>
          </cell>
          <cell r="H2215" t="str">
            <v xml:space="preserve"> ក្រណាត់</v>
          </cell>
        </row>
        <row r="2216">
          <cell r="A2216" t="str">
            <v>87085027</v>
          </cell>
          <cell r="B2216">
            <v>6</v>
          </cell>
          <cell r="C2216" t="str">
            <v>គ្រឿង​បន្លាស់​រថយន្ត</v>
          </cell>
          <cell r="D2216" t="str">
            <v>EX</v>
          </cell>
          <cell r="F2216" t="str">
            <v>60063290</v>
          </cell>
          <cell r="G2216">
            <v>30</v>
          </cell>
          <cell r="H2216" t="str">
            <v xml:space="preserve"> ក្រណាត់</v>
          </cell>
        </row>
        <row r="2217">
          <cell r="A2217" t="str">
            <v>87085029</v>
          </cell>
          <cell r="B2217">
            <v>6</v>
          </cell>
          <cell r="C2217" t="str">
            <v>គ្រឿង​បន្លាស់​រថយន្ត</v>
          </cell>
          <cell r="D2217" t="str">
            <v>EX</v>
          </cell>
          <cell r="F2217" t="str">
            <v>60063310</v>
          </cell>
          <cell r="G2217">
            <v>30</v>
          </cell>
          <cell r="H2217" t="str">
            <v xml:space="preserve"> ក្រណាត់</v>
          </cell>
        </row>
        <row r="2218">
          <cell r="A2218" t="str">
            <v>87085091</v>
          </cell>
          <cell r="B2218">
            <v>6</v>
          </cell>
          <cell r="C2218" t="str">
            <v>គ្រឿង​បន្លាស់​រថយន្ត</v>
          </cell>
          <cell r="D2218" t="str">
            <v>EX</v>
          </cell>
          <cell r="F2218" t="str">
            <v>60063390</v>
          </cell>
          <cell r="G2218">
            <v>30</v>
          </cell>
          <cell r="H2218" t="str">
            <v xml:space="preserve"> ក្រណាត់</v>
          </cell>
        </row>
        <row r="2219">
          <cell r="A2219" t="str">
            <v>87085092</v>
          </cell>
          <cell r="B2219">
            <v>6</v>
          </cell>
          <cell r="C2219" t="str">
            <v>គ្រឿង​បន្លាស់​រថយន្ត</v>
          </cell>
          <cell r="D2219" t="str">
            <v>EX</v>
          </cell>
          <cell r="F2219" t="str">
            <v>60063410</v>
          </cell>
          <cell r="G2219">
            <v>30</v>
          </cell>
          <cell r="H2219" t="str">
            <v xml:space="preserve"> ក្រណាត់</v>
          </cell>
        </row>
        <row r="2220">
          <cell r="A2220" t="str">
            <v>87085094</v>
          </cell>
          <cell r="B2220">
            <v>6</v>
          </cell>
          <cell r="C2220" t="str">
            <v>គ្រឿង​បន្លាស់​រថយន្ត</v>
          </cell>
          <cell r="D2220" t="str">
            <v>EX</v>
          </cell>
          <cell r="F2220" t="str">
            <v>60063490</v>
          </cell>
          <cell r="G2220">
            <v>30</v>
          </cell>
          <cell r="H2220" t="str">
            <v xml:space="preserve"> ក្រណាត់</v>
          </cell>
        </row>
        <row r="2221">
          <cell r="A2221" t="str">
            <v>87085095</v>
          </cell>
          <cell r="B2221">
            <v>6</v>
          </cell>
          <cell r="C2221" t="str">
            <v>គ្រឿង​បន្លាស់​រថយន្ត</v>
          </cell>
          <cell r="D2221" t="str">
            <v>EX</v>
          </cell>
          <cell r="F2221" t="str">
            <v>60064110</v>
          </cell>
          <cell r="G2221">
            <v>30</v>
          </cell>
          <cell r="H2221" t="str">
            <v xml:space="preserve"> ក្រណាត់</v>
          </cell>
        </row>
        <row r="2222">
          <cell r="A2222" t="str">
            <v>87085096</v>
          </cell>
          <cell r="B2222">
            <v>6</v>
          </cell>
          <cell r="C2222" t="str">
            <v>គ្រឿង​បន្លាស់​រថយន្ត</v>
          </cell>
          <cell r="D2222" t="str">
            <v>EX</v>
          </cell>
          <cell r="F2222" t="str">
            <v>60064190</v>
          </cell>
          <cell r="G2222">
            <v>30</v>
          </cell>
          <cell r="H2222" t="str">
            <v xml:space="preserve"> ក្រណាត់</v>
          </cell>
        </row>
        <row r="2223">
          <cell r="A2223" t="str">
            <v>87085099</v>
          </cell>
          <cell r="B2223">
            <v>6</v>
          </cell>
          <cell r="C2223" t="str">
            <v>គ្រឿង​បន្លាស់​រថយន្ត</v>
          </cell>
          <cell r="D2223" t="str">
            <v>EX</v>
          </cell>
          <cell r="F2223" t="str">
            <v>60064210</v>
          </cell>
          <cell r="G2223">
            <v>30</v>
          </cell>
          <cell r="H2223" t="str">
            <v xml:space="preserve"> ក្រណាត់</v>
          </cell>
        </row>
        <row r="2224">
          <cell r="A2224" t="str">
            <v>87087015</v>
          </cell>
          <cell r="B2224">
            <v>6</v>
          </cell>
          <cell r="C2224" t="str">
            <v>គ្រឿង​បន្លាស់​រថយន្ត</v>
          </cell>
          <cell r="D2224" t="str">
            <v>EX</v>
          </cell>
          <cell r="F2224" t="str">
            <v>60064290</v>
          </cell>
          <cell r="G2224">
            <v>30</v>
          </cell>
          <cell r="H2224" t="str">
            <v xml:space="preserve"> ក្រណាត់</v>
          </cell>
        </row>
        <row r="2225">
          <cell r="A2225" t="str">
            <v>87087016</v>
          </cell>
          <cell r="B2225">
            <v>6</v>
          </cell>
          <cell r="C2225" t="str">
            <v>គ្រឿង​បន្លាស់​រថយន្ត</v>
          </cell>
          <cell r="D2225" t="str">
            <v>EX</v>
          </cell>
          <cell r="F2225" t="str">
            <v>60064310</v>
          </cell>
          <cell r="G2225">
            <v>30</v>
          </cell>
          <cell r="H2225" t="str">
            <v xml:space="preserve"> ក្រណាត់</v>
          </cell>
        </row>
        <row r="2226">
          <cell r="A2226" t="str">
            <v>87087017</v>
          </cell>
          <cell r="B2226">
            <v>6</v>
          </cell>
          <cell r="C2226" t="str">
            <v>គ្រឿង​បន្លាស់​រថយន្ត</v>
          </cell>
          <cell r="D2226" t="str">
            <v>EX</v>
          </cell>
          <cell r="F2226" t="str">
            <v>60064390</v>
          </cell>
          <cell r="G2226">
            <v>30</v>
          </cell>
          <cell r="H2226" t="str">
            <v xml:space="preserve"> ក្រណាត់</v>
          </cell>
        </row>
        <row r="2227">
          <cell r="A2227" t="str">
            <v>87087018</v>
          </cell>
          <cell r="B2227">
            <v>6</v>
          </cell>
          <cell r="C2227" t="str">
            <v>គ្រឿង​បន្លាស់​រថយន្ត</v>
          </cell>
          <cell r="D2227" t="str">
            <v>EX</v>
          </cell>
          <cell r="F2227" t="str">
            <v>60064410</v>
          </cell>
          <cell r="G2227">
            <v>30</v>
          </cell>
          <cell r="H2227" t="str">
            <v xml:space="preserve"> ក្រណាត់</v>
          </cell>
        </row>
        <row r="2228">
          <cell r="A2228" t="str">
            <v>87087019</v>
          </cell>
          <cell r="B2228">
            <v>6</v>
          </cell>
          <cell r="C2228" t="str">
            <v>គ្រឿង​បន្លាស់​រថយន្ត</v>
          </cell>
          <cell r="D2228" t="str">
            <v>EX</v>
          </cell>
          <cell r="F2228" t="str">
            <v>60064490</v>
          </cell>
          <cell r="G2228">
            <v>30</v>
          </cell>
          <cell r="H2228" t="str">
            <v xml:space="preserve"> ក្រណាត់</v>
          </cell>
        </row>
        <row r="2229">
          <cell r="A2229" t="str">
            <v>87087021</v>
          </cell>
          <cell r="B2229">
            <v>6</v>
          </cell>
          <cell r="C2229" t="str">
            <v>គ្រឿង​បន្លាស់​រថយន្ត</v>
          </cell>
          <cell r="D2229" t="str">
            <v>EX</v>
          </cell>
          <cell r="F2229" t="str">
            <v>60069000</v>
          </cell>
          <cell r="G2229">
            <v>30</v>
          </cell>
          <cell r="H2229" t="str">
            <v xml:space="preserve"> ក្រណាត់</v>
          </cell>
        </row>
        <row r="2230">
          <cell r="A2230" t="str">
            <v>87087022</v>
          </cell>
          <cell r="B2230">
            <v>6</v>
          </cell>
          <cell r="C2230" t="str">
            <v>គ្រឿង​បន្លាស់​រថយន្ត</v>
          </cell>
          <cell r="D2230" t="str">
            <v>EX</v>
          </cell>
          <cell r="F2230" t="str">
            <v>42010000</v>
          </cell>
          <cell r="G2230">
            <v>31</v>
          </cell>
          <cell r="H2230" t="str">
            <v xml:space="preserve"> ផលិតផលវាយនភ័ណ្ឌ(ថ្មី)</v>
          </cell>
        </row>
        <row r="2231">
          <cell r="A2231" t="str">
            <v>87087023</v>
          </cell>
          <cell r="B2231">
            <v>6</v>
          </cell>
          <cell r="C2231" t="str">
            <v>គ្រឿង​បន្លាស់​រថយន្ត</v>
          </cell>
          <cell r="D2231" t="str">
            <v>EX</v>
          </cell>
          <cell r="F2231" t="str">
            <v>42021110</v>
          </cell>
          <cell r="G2231">
            <v>31</v>
          </cell>
          <cell r="H2231" t="str">
            <v xml:space="preserve"> ផលិតផលវាយនភ័ណ្ឌ(ថ្មី)</v>
          </cell>
        </row>
        <row r="2232">
          <cell r="A2232" t="str">
            <v>87087029</v>
          </cell>
          <cell r="B2232">
            <v>6</v>
          </cell>
          <cell r="C2232" t="str">
            <v>គ្រឿង​បន្លាស់​រថយន្ត</v>
          </cell>
          <cell r="D2232" t="str">
            <v>EX</v>
          </cell>
          <cell r="F2232" t="str">
            <v>42021190</v>
          </cell>
          <cell r="G2232">
            <v>31</v>
          </cell>
          <cell r="H2232" t="str">
            <v xml:space="preserve"> ផលិតផលវាយនភ័ណ្ឌ(ថ្មី)</v>
          </cell>
        </row>
        <row r="2233">
          <cell r="A2233" t="str">
            <v>87087031</v>
          </cell>
          <cell r="B2233">
            <v>6</v>
          </cell>
          <cell r="C2233" t="str">
            <v>គ្រឿង​បន្លាស់​រថយន្ត</v>
          </cell>
          <cell r="D2233" t="str">
            <v>EX</v>
          </cell>
          <cell r="F2233" t="str">
            <v>42021211</v>
          </cell>
          <cell r="G2233">
            <v>31</v>
          </cell>
          <cell r="H2233" t="str">
            <v xml:space="preserve"> ផលិតផលវាយនភ័ណ្ឌ(ថ្មី)</v>
          </cell>
        </row>
        <row r="2234">
          <cell r="A2234" t="str">
            <v>87087032</v>
          </cell>
          <cell r="B2234">
            <v>6</v>
          </cell>
          <cell r="C2234" t="str">
            <v>គ្រឿង​បន្លាស់​រថយន្ត</v>
          </cell>
          <cell r="D2234" t="str">
            <v>EX</v>
          </cell>
          <cell r="F2234" t="str">
            <v>42021219</v>
          </cell>
          <cell r="G2234">
            <v>31</v>
          </cell>
          <cell r="H2234" t="str">
            <v xml:space="preserve"> ផលិតផលវាយនភ័ណ្ឌ(ថ្មី)</v>
          </cell>
        </row>
        <row r="2235">
          <cell r="A2235" t="str">
            <v>87087033</v>
          </cell>
          <cell r="B2235">
            <v>6</v>
          </cell>
          <cell r="C2235" t="str">
            <v>គ្រឿង​បន្លាស់​រថយន្ត</v>
          </cell>
          <cell r="D2235" t="str">
            <v>EX</v>
          </cell>
          <cell r="F2235" t="str">
            <v>42021291</v>
          </cell>
          <cell r="G2235">
            <v>31</v>
          </cell>
          <cell r="H2235" t="str">
            <v xml:space="preserve"> ផលិតផលវាយនភ័ណ្ឌ(ថ្មី)</v>
          </cell>
        </row>
        <row r="2236">
          <cell r="A2236" t="str">
            <v>87087034</v>
          </cell>
          <cell r="B2236">
            <v>6</v>
          </cell>
          <cell r="C2236" t="str">
            <v>គ្រឿង​បន្លាស់​រថយន្ត</v>
          </cell>
          <cell r="D2236" t="str">
            <v>EX</v>
          </cell>
          <cell r="F2236" t="str">
            <v>42021299</v>
          </cell>
          <cell r="G2236">
            <v>31</v>
          </cell>
          <cell r="H2236" t="str">
            <v xml:space="preserve"> ផលិតផលវាយនភ័ណ្ឌ(ថ្មី)</v>
          </cell>
        </row>
        <row r="2237">
          <cell r="A2237" t="str">
            <v>87087039</v>
          </cell>
          <cell r="B2237">
            <v>6</v>
          </cell>
          <cell r="C2237" t="str">
            <v>គ្រឿង​បន្លាស់​រថយន្ត</v>
          </cell>
          <cell r="D2237" t="str">
            <v>EX</v>
          </cell>
          <cell r="F2237" t="str">
            <v>42021920</v>
          </cell>
          <cell r="G2237">
            <v>31</v>
          </cell>
          <cell r="H2237" t="str">
            <v xml:space="preserve"> ផលិតផលវាយនភ័ណ្ឌ(ថ្មី)</v>
          </cell>
        </row>
        <row r="2238">
          <cell r="A2238" t="str">
            <v>87087095</v>
          </cell>
          <cell r="B2238">
            <v>6</v>
          </cell>
          <cell r="C2238" t="str">
            <v>គ្រឿង​បន្លាស់​រថយន្ត</v>
          </cell>
          <cell r="D2238" t="str">
            <v>EX</v>
          </cell>
          <cell r="F2238" t="str">
            <v>42021990</v>
          </cell>
          <cell r="G2238">
            <v>31</v>
          </cell>
          <cell r="H2238" t="str">
            <v xml:space="preserve"> ផលិតផលវាយនភ័ណ្ឌ(ថ្មី)</v>
          </cell>
        </row>
        <row r="2239">
          <cell r="A2239" t="str">
            <v>87087096</v>
          </cell>
          <cell r="B2239">
            <v>6</v>
          </cell>
          <cell r="C2239" t="str">
            <v>គ្រឿង​បន្លាស់​រថយន្ត</v>
          </cell>
          <cell r="D2239" t="str">
            <v>EX</v>
          </cell>
          <cell r="F2239" t="str">
            <v>42022100</v>
          </cell>
          <cell r="G2239">
            <v>31</v>
          </cell>
          <cell r="H2239" t="str">
            <v xml:space="preserve"> ផលិតផលវាយនភ័ណ្ឌ(ថ្មី)</v>
          </cell>
        </row>
        <row r="2240">
          <cell r="A2240" t="str">
            <v>87087097</v>
          </cell>
          <cell r="B2240">
            <v>6</v>
          </cell>
          <cell r="C2240" t="str">
            <v>គ្រឿង​បន្លាស់​រថយន្ត</v>
          </cell>
          <cell r="D2240" t="str">
            <v>EX</v>
          </cell>
          <cell r="F2240" t="str">
            <v>42022210</v>
          </cell>
          <cell r="G2240">
            <v>31</v>
          </cell>
          <cell r="H2240" t="str">
            <v xml:space="preserve"> ផលិតផលវាយនភ័ណ្ឌ(ថ្មី)</v>
          </cell>
        </row>
        <row r="2241">
          <cell r="A2241" t="str">
            <v>87087099</v>
          </cell>
          <cell r="B2241">
            <v>6</v>
          </cell>
          <cell r="C2241" t="str">
            <v>គ្រឿង​បន្លាស់​រថយន្ត</v>
          </cell>
          <cell r="D2241" t="str">
            <v>EX</v>
          </cell>
          <cell r="F2241" t="str">
            <v>42022220</v>
          </cell>
          <cell r="G2241">
            <v>31</v>
          </cell>
          <cell r="H2241" t="str">
            <v xml:space="preserve"> ផលិតផលវាយនភ័ណ្ឌ(ថ្មី)</v>
          </cell>
        </row>
        <row r="2242">
          <cell r="A2242" t="str">
            <v>87088015</v>
          </cell>
          <cell r="B2242">
            <v>6</v>
          </cell>
          <cell r="C2242" t="str">
            <v>គ្រឿង​បន្លាស់​រថយន្ត</v>
          </cell>
          <cell r="D2242" t="str">
            <v>EX</v>
          </cell>
          <cell r="F2242" t="str">
            <v>42022900</v>
          </cell>
          <cell r="G2242">
            <v>31</v>
          </cell>
          <cell r="H2242" t="str">
            <v xml:space="preserve"> ផលិតផលវាយនភ័ណ្ឌ(ថ្មី)</v>
          </cell>
        </row>
        <row r="2243">
          <cell r="A2243" t="str">
            <v>87088016</v>
          </cell>
          <cell r="B2243">
            <v>6</v>
          </cell>
          <cell r="C2243" t="str">
            <v>គ្រឿង​បន្លាស់​រថយន្ត</v>
          </cell>
          <cell r="D2243" t="str">
            <v>EX</v>
          </cell>
          <cell r="F2243" t="str">
            <v>42023100</v>
          </cell>
          <cell r="G2243">
            <v>31</v>
          </cell>
          <cell r="H2243" t="str">
            <v xml:space="preserve"> ផលិតផលវាយនភ័ណ្ឌ(ថ្មី)</v>
          </cell>
        </row>
        <row r="2244">
          <cell r="A2244" t="str">
            <v>87088017</v>
          </cell>
          <cell r="B2244">
            <v>6</v>
          </cell>
          <cell r="C2244" t="str">
            <v>គ្រឿង​បន្លាស់​រថយន្ត</v>
          </cell>
          <cell r="D2244" t="str">
            <v>EX</v>
          </cell>
          <cell r="F2244" t="str">
            <v>42023200</v>
          </cell>
          <cell r="G2244">
            <v>31</v>
          </cell>
          <cell r="H2244" t="str">
            <v xml:space="preserve"> ផលិតផលវាយនភ័ណ្ឌ(ថ្មី)</v>
          </cell>
        </row>
        <row r="2245">
          <cell r="A2245" t="str">
            <v>87088019</v>
          </cell>
          <cell r="B2245">
            <v>6</v>
          </cell>
          <cell r="C2245" t="str">
            <v>គ្រឿង​បន្លាស់​រថយន្ត</v>
          </cell>
          <cell r="D2245" t="str">
            <v>EX</v>
          </cell>
          <cell r="F2245" t="str">
            <v>42023900</v>
          </cell>
          <cell r="G2245">
            <v>31</v>
          </cell>
          <cell r="H2245" t="str">
            <v xml:space="preserve"> ផលិតផលវាយនភ័ណ្ឌ(ថ្មី)</v>
          </cell>
        </row>
        <row r="2246">
          <cell r="A2246" t="str">
            <v>87088091</v>
          </cell>
          <cell r="B2246">
            <v>6</v>
          </cell>
          <cell r="C2246" t="str">
            <v>គ្រឿង​បន្លាស់​រថយន្ត</v>
          </cell>
          <cell r="D2246" t="str">
            <v>EX</v>
          </cell>
          <cell r="F2246" t="str">
            <v>42029111</v>
          </cell>
          <cell r="G2246">
            <v>31</v>
          </cell>
          <cell r="H2246" t="str">
            <v xml:space="preserve"> ផលិតផលវាយនភ័ណ្ឌ(ថ្មី)</v>
          </cell>
        </row>
        <row r="2247">
          <cell r="A2247" t="str">
            <v>87088092</v>
          </cell>
          <cell r="B2247">
            <v>6</v>
          </cell>
          <cell r="C2247" t="str">
            <v>គ្រឿង​បន្លាស់​រថយន្ត</v>
          </cell>
          <cell r="D2247" t="str">
            <v>EX</v>
          </cell>
          <cell r="F2247" t="str">
            <v>42029119</v>
          </cell>
          <cell r="G2247">
            <v>31</v>
          </cell>
          <cell r="H2247" t="str">
            <v xml:space="preserve"> ផលិតផលវាយនភ័ណ្ឌ(ថ្មី)</v>
          </cell>
        </row>
        <row r="2248">
          <cell r="A2248" t="str">
            <v>87088099</v>
          </cell>
          <cell r="B2248">
            <v>6</v>
          </cell>
          <cell r="C2248" t="str">
            <v>គ្រឿង​បន្លាស់​រថយន្ត</v>
          </cell>
          <cell r="D2248" t="str">
            <v>EX</v>
          </cell>
          <cell r="F2248" t="str">
            <v>42029190</v>
          </cell>
          <cell r="G2248">
            <v>31</v>
          </cell>
          <cell r="H2248" t="str">
            <v xml:space="preserve"> ផលិតផលវាយនភ័ណ្ឌ(ថ្មី)</v>
          </cell>
        </row>
        <row r="2249">
          <cell r="A2249" t="str">
            <v>87089115</v>
          </cell>
          <cell r="B2249">
            <v>6</v>
          </cell>
          <cell r="C2249" t="str">
            <v>គ្រឿង​បន្លាស់​រថយន្ត</v>
          </cell>
          <cell r="D2249" t="str">
            <v>EX</v>
          </cell>
          <cell r="F2249" t="str">
            <v>42029210</v>
          </cell>
          <cell r="G2249">
            <v>31</v>
          </cell>
          <cell r="H2249" t="str">
            <v xml:space="preserve"> ផលិតផលវាយនភ័ណ្ឌ(ថ្មី)</v>
          </cell>
        </row>
        <row r="2250">
          <cell r="A2250" t="str">
            <v>87089116</v>
          </cell>
          <cell r="B2250">
            <v>6</v>
          </cell>
          <cell r="C2250" t="str">
            <v>គ្រឿង​បន្លាស់​រថយន្ត</v>
          </cell>
          <cell r="D2250" t="str">
            <v>EX</v>
          </cell>
          <cell r="F2250" t="str">
            <v>42029220</v>
          </cell>
          <cell r="G2250">
            <v>31</v>
          </cell>
          <cell r="H2250" t="str">
            <v xml:space="preserve"> ផលិតផលវាយនភ័ណ្ឌ(ថ្មី)</v>
          </cell>
        </row>
        <row r="2251">
          <cell r="A2251" t="str">
            <v>87089117</v>
          </cell>
          <cell r="B2251">
            <v>6</v>
          </cell>
          <cell r="C2251" t="str">
            <v>គ្រឿង​បន្លាស់​រថយន្ត</v>
          </cell>
          <cell r="D2251" t="str">
            <v>EX</v>
          </cell>
          <cell r="F2251" t="str">
            <v>42029290</v>
          </cell>
          <cell r="G2251">
            <v>31</v>
          </cell>
          <cell r="H2251" t="str">
            <v xml:space="preserve"> ផលិតផលវាយនភ័ណ្ឌ(ថ្មី)</v>
          </cell>
        </row>
        <row r="2252">
          <cell r="A2252" t="str">
            <v>87089118</v>
          </cell>
          <cell r="B2252">
            <v>6</v>
          </cell>
          <cell r="C2252" t="str">
            <v>គ្រឿង​បន្លាស់​រថយន្ត</v>
          </cell>
          <cell r="D2252" t="str">
            <v>EX</v>
          </cell>
          <cell r="F2252" t="str">
            <v>42029910</v>
          </cell>
          <cell r="G2252">
            <v>31</v>
          </cell>
          <cell r="H2252" t="str">
            <v xml:space="preserve"> ផលិតផលវាយនភ័ណ្ឌ(ថ្មី)</v>
          </cell>
        </row>
        <row r="2253">
          <cell r="A2253" t="str">
            <v>87089119</v>
          </cell>
          <cell r="B2253">
            <v>6</v>
          </cell>
          <cell r="C2253" t="str">
            <v>គ្រឿង​បន្លាស់​រថយន្ត</v>
          </cell>
          <cell r="D2253" t="str">
            <v>EX</v>
          </cell>
          <cell r="F2253" t="str">
            <v>42029990</v>
          </cell>
          <cell r="G2253">
            <v>31</v>
          </cell>
          <cell r="H2253" t="str">
            <v xml:space="preserve"> ផលិតផលវាយនភ័ណ្ឌ(ថ្មី)</v>
          </cell>
        </row>
        <row r="2254">
          <cell r="A2254" t="str">
            <v>87089191</v>
          </cell>
          <cell r="B2254">
            <v>6</v>
          </cell>
          <cell r="C2254" t="str">
            <v>គ្រឿង​បន្លាស់​រថយន្ត</v>
          </cell>
          <cell r="D2254" t="str">
            <v>EX</v>
          </cell>
          <cell r="F2254" t="str">
            <v>42031000</v>
          </cell>
          <cell r="G2254">
            <v>31</v>
          </cell>
          <cell r="H2254" t="str">
            <v xml:space="preserve"> ផលិតផលវាយនភ័ណ្ឌ(ថ្មី)</v>
          </cell>
        </row>
        <row r="2255">
          <cell r="A2255" t="str">
            <v>87089193</v>
          </cell>
          <cell r="B2255">
            <v>6</v>
          </cell>
          <cell r="C2255" t="str">
            <v>គ្រឿង​បន្លាស់​រថយន្ត</v>
          </cell>
          <cell r="D2255" t="str">
            <v>EX</v>
          </cell>
          <cell r="F2255" t="str">
            <v>42032110</v>
          </cell>
          <cell r="G2255">
            <v>31</v>
          </cell>
          <cell r="H2255" t="str">
            <v xml:space="preserve"> ផលិតផលវាយនភ័ណ្ឌ(ថ្មី)</v>
          </cell>
        </row>
        <row r="2256">
          <cell r="A2256" t="str">
            <v>87089194</v>
          </cell>
          <cell r="B2256">
            <v>6</v>
          </cell>
          <cell r="C2256" t="str">
            <v>គ្រឿង​បន្លាស់​រថយន្ត</v>
          </cell>
          <cell r="D2256" t="str">
            <v>EX</v>
          </cell>
          <cell r="F2256" t="str">
            <v>42032190</v>
          </cell>
          <cell r="G2256">
            <v>31</v>
          </cell>
          <cell r="H2256" t="str">
            <v xml:space="preserve"> ផលិតផលវាយនភ័ណ្ឌ(ថ្មី)</v>
          </cell>
        </row>
        <row r="2257">
          <cell r="A2257" t="str">
            <v>87089195</v>
          </cell>
          <cell r="B2257">
            <v>6</v>
          </cell>
          <cell r="C2257" t="str">
            <v>គ្រឿង​បន្លាស់​រថយន្ត</v>
          </cell>
          <cell r="D2257" t="str">
            <v>EX</v>
          </cell>
          <cell r="F2257" t="str">
            <v>42032910</v>
          </cell>
          <cell r="G2257">
            <v>31</v>
          </cell>
          <cell r="H2257" t="str">
            <v xml:space="preserve"> ផលិតផលវាយនភ័ណ្ឌ(ថ្មី)</v>
          </cell>
        </row>
        <row r="2258">
          <cell r="A2258" t="str">
            <v>87089199</v>
          </cell>
          <cell r="B2258">
            <v>6</v>
          </cell>
          <cell r="C2258" t="str">
            <v>គ្រឿង​បន្លាស់​រថយន្ត</v>
          </cell>
          <cell r="D2258" t="str">
            <v>EX</v>
          </cell>
          <cell r="F2258" t="str">
            <v>42032990</v>
          </cell>
          <cell r="G2258">
            <v>31</v>
          </cell>
          <cell r="H2258" t="str">
            <v xml:space="preserve"> ផលិតផលវាយនភ័ណ្ឌ(ថ្មី)</v>
          </cell>
        </row>
        <row r="2259">
          <cell r="A2259" t="str">
            <v>87089210</v>
          </cell>
          <cell r="B2259">
            <v>6</v>
          </cell>
          <cell r="C2259" t="str">
            <v>គ្រឿង​បន្លាស់​រថយន្ត</v>
          </cell>
          <cell r="D2259" t="str">
            <v>EX</v>
          </cell>
          <cell r="F2259" t="str">
            <v>42033000</v>
          </cell>
          <cell r="G2259">
            <v>31</v>
          </cell>
          <cell r="H2259" t="str">
            <v xml:space="preserve"> ផលិតផលវាយនភ័ណ្ឌ(ថ្មី)</v>
          </cell>
        </row>
        <row r="2260">
          <cell r="A2260" t="str">
            <v>87089220</v>
          </cell>
          <cell r="B2260">
            <v>6</v>
          </cell>
          <cell r="C2260" t="str">
            <v>គ្រឿង​បន្លាស់​រថយន្ត</v>
          </cell>
          <cell r="D2260" t="str">
            <v>EX</v>
          </cell>
          <cell r="F2260" t="str">
            <v>42034000</v>
          </cell>
          <cell r="G2260">
            <v>31</v>
          </cell>
          <cell r="H2260" t="str">
            <v xml:space="preserve"> ផលិតផលវាយនភ័ណ្ឌ(ថ្មី)</v>
          </cell>
        </row>
        <row r="2261">
          <cell r="A2261" t="str">
            <v>87089251</v>
          </cell>
          <cell r="B2261">
            <v>6</v>
          </cell>
          <cell r="C2261" t="str">
            <v>គ្រឿង​បន្លាស់​រថយន្ត</v>
          </cell>
          <cell r="D2261" t="str">
            <v>EX</v>
          </cell>
          <cell r="F2261" t="str">
            <v>42050010</v>
          </cell>
          <cell r="G2261">
            <v>31</v>
          </cell>
          <cell r="H2261" t="str">
            <v xml:space="preserve"> ផលិតផលវាយនភ័ណ្ឌ(ថ្មី)</v>
          </cell>
        </row>
        <row r="2262">
          <cell r="A2262" t="str">
            <v>87089252</v>
          </cell>
          <cell r="B2262">
            <v>6</v>
          </cell>
          <cell r="C2262" t="str">
            <v>គ្រឿង​បន្លាស់​រថយន្ត</v>
          </cell>
          <cell r="D2262" t="str">
            <v>EX</v>
          </cell>
          <cell r="F2262" t="str">
            <v>42050020</v>
          </cell>
          <cell r="G2262">
            <v>31</v>
          </cell>
          <cell r="H2262" t="str">
            <v xml:space="preserve"> ផលិតផលវាយនភ័ណ្ឌ(ថ្មី)</v>
          </cell>
        </row>
        <row r="2263">
          <cell r="A2263" t="str">
            <v>87089261</v>
          </cell>
          <cell r="B2263">
            <v>6</v>
          </cell>
          <cell r="C2263" t="str">
            <v>គ្រឿង​បន្លាស់​រថយន្ត</v>
          </cell>
          <cell r="D2263" t="str">
            <v>EX</v>
          </cell>
          <cell r="F2263" t="str">
            <v>42050030</v>
          </cell>
          <cell r="G2263">
            <v>31</v>
          </cell>
          <cell r="H2263" t="str">
            <v xml:space="preserve"> ផលិតផលវាយនភ័ណ្ឌ(ថ្មី)</v>
          </cell>
        </row>
        <row r="2264">
          <cell r="A2264" t="str">
            <v>87089262</v>
          </cell>
          <cell r="B2264">
            <v>6</v>
          </cell>
          <cell r="C2264" t="str">
            <v>គ្រឿង​បន្លាស់​រថយន្ត</v>
          </cell>
          <cell r="D2264" t="str">
            <v>EX</v>
          </cell>
          <cell r="F2264" t="str">
            <v>42050040</v>
          </cell>
          <cell r="G2264">
            <v>31</v>
          </cell>
          <cell r="H2264" t="str">
            <v xml:space="preserve"> ផលិតផលវាយនភ័ណ្ឌ(ថ្មី)</v>
          </cell>
        </row>
        <row r="2265">
          <cell r="A2265" t="str">
            <v>87089290</v>
          </cell>
          <cell r="B2265">
            <v>6</v>
          </cell>
          <cell r="C2265" t="str">
            <v>គ្រឿង​បន្លាស់​រថយន្ត</v>
          </cell>
          <cell r="D2265" t="str">
            <v>EX</v>
          </cell>
          <cell r="F2265" t="str">
            <v>42050090</v>
          </cell>
          <cell r="G2265">
            <v>31</v>
          </cell>
          <cell r="H2265" t="str">
            <v xml:space="preserve"> ផលិតផលវាយនភ័ណ្ឌ(ថ្មី)</v>
          </cell>
        </row>
        <row r="2266">
          <cell r="A2266" t="str">
            <v>87089350</v>
          </cell>
          <cell r="B2266">
            <v>6</v>
          </cell>
          <cell r="C2266" t="str">
            <v>គ្រឿង​បន្លាស់​រថយន្ត</v>
          </cell>
          <cell r="D2266" t="str">
            <v>EX</v>
          </cell>
          <cell r="F2266" t="str">
            <v>43031000</v>
          </cell>
          <cell r="G2266">
            <v>31</v>
          </cell>
          <cell r="H2266" t="str">
            <v xml:space="preserve"> ផលិតផលវាយនភ័ណ្ឌ(ថ្មី)</v>
          </cell>
        </row>
        <row r="2267">
          <cell r="A2267" t="str">
            <v>87089360</v>
          </cell>
          <cell r="B2267">
            <v>6</v>
          </cell>
          <cell r="C2267" t="str">
            <v>គ្រឿង​បន្លាស់​រថយន្ត</v>
          </cell>
          <cell r="D2267" t="str">
            <v>EX</v>
          </cell>
          <cell r="F2267" t="str">
            <v>43039020</v>
          </cell>
          <cell r="G2267">
            <v>31</v>
          </cell>
          <cell r="H2267" t="str">
            <v xml:space="preserve"> ផលិតផលវាយនភ័ណ្ឌ(ថ្មី)</v>
          </cell>
        </row>
        <row r="2268">
          <cell r="A2268" t="str">
            <v>87089370</v>
          </cell>
          <cell r="B2268">
            <v>6</v>
          </cell>
          <cell r="C2268" t="str">
            <v>គ្រឿង​បន្លាស់​រថយន្ត</v>
          </cell>
          <cell r="D2268" t="str">
            <v>EX</v>
          </cell>
          <cell r="F2268" t="str">
            <v>43039090</v>
          </cell>
          <cell r="G2268">
            <v>31</v>
          </cell>
          <cell r="H2268" t="str">
            <v xml:space="preserve"> ផលិតផលវាយនភ័ណ្ឌ(ថ្មី)</v>
          </cell>
        </row>
        <row r="2269">
          <cell r="A2269" t="str">
            <v>87089390</v>
          </cell>
          <cell r="B2269">
            <v>6</v>
          </cell>
          <cell r="C2269" t="str">
            <v>គ្រឿង​បន្លាស់​រថយន្ត</v>
          </cell>
          <cell r="D2269" t="str">
            <v>EX</v>
          </cell>
          <cell r="F2269" t="str">
            <v>43040020</v>
          </cell>
          <cell r="G2269">
            <v>31</v>
          </cell>
          <cell r="H2269" t="str">
            <v xml:space="preserve"> ផលិតផលវាយនភ័ណ្ឌ(ថ្មី)</v>
          </cell>
        </row>
        <row r="2270">
          <cell r="A2270" t="str">
            <v>87089411</v>
          </cell>
          <cell r="B2270">
            <v>6</v>
          </cell>
          <cell r="C2270" t="str">
            <v>គ្រឿង​បន្លាស់​រថយន្ត</v>
          </cell>
          <cell r="D2270" t="str">
            <v>EX</v>
          </cell>
          <cell r="F2270" t="str">
            <v>43040091</v>
          </cell>
          <cell r="G2270">
            <v>31</v>
          </cell>
          <cell r="H2270" t="str">
            <v xml:space="preserve"> ផលិតផលវាយនភ័ណ្ឌ(ថ្មី)</v>
          </cell>
        </row>
        <row r="2271">
          <cell r="A2271" t="str">
            <v>87089419</v>
          </cell>
          <cell r="B2271">
            <v>6</v>
          </cell>
          <cell r="C2271" t="str">
            <v>គ្រឿង​បន្លាស់​រថយន្ត</v>
          </cell>
          <cell r="D2271" t="str">
            <v>EX</v>
          </cell>
          <cell r="F2271" t="str">
            <v>43040099</v>
          </cell>
          <cell r="G2271">
            <v>31</v>
          </cell>
          <cell r="H2271" t="str">
            <v xml:space="preserve"> ផលិតផលវាយនភ័ណ្ឌ(ថ្មី)</v>
          </cell>
        </row>
        <row r="2272">
          <cell r="A2272" t="str">
            <v>87089494</v>
          </cell>
          <cell r="B2272">
            <v>6</v>
          </cell>
          <cell r="C2272" t="str">
            <v>គ្រឿង​បន្លាស់​រថយន្ត</v>
          </cell>
          <cell r="D2272" t="str">
            <v>EX</v>
          </cell>
          <cell r="F2272" t="str">
            <v>48185000</v>
          </cell>
          <cell r="G2272">
            <v>31</v>
          </cell>
          <cell r="H2272" t="str">
            <v xml:space="preserve"> ផលិតផលវាយនភ័ណ្ឌ(ថ្មី)</v>
          </cell>
        </row>
        <row r="2273">
          <cell r="A2273" t="str">
            <v>87089495</v>
          </cell>
          <cell r="B2273">
            <v>6</v>
          </cell>
          <cell r="C2273" t="str">
            <v>គ្រឿង​បន្លាស់​រថយន្ត</v>
          </cell>
          <cell r="D2273" t="str">
            <v>EX</v>
          </cell>
          <cell r="F2273" t="str">
            <v>56081100</v>
          </cell>
          <cell r="G2273">
            <v>31</v>
          </cell>
          <cell r="H2273" t="str">
            <v xml:space="preserve"> ផលិតផលវាយនភ័ណ្ឌ(ថ្មី)</v>
          </cell>
        </row>
        <row r="2274">
          <cell r="A2274" t="str">
            <v>87089499</v>
          </cell>
          <cell r="B2274">
            <v>6</v>
          </cell>
          <cell r="C2274" t="str">
            <v>គ្រឿង​បន្លាស់​រថយន្ត</v>
          </cell>
          <cell r="D2274" t="str">
            <v>EX</v>
          </cell>
          <cell r="F2274" t="str">
            <v>56081920</v>
          </cell>
          <cell r="G2274">
            <v>31</v>
          </cell>
          <cell r="H2274" t="str">
            <v xml:space="preserve"> ផលិតផលវាយនភ័ណ្ឌ(ថ្មី)</v>
          </cell>
        </row>
        <row r="2275">
          <cell r="A2275" t="str">
            <v>87089510</v>
          </cell>
          <cell r="B2275">
            <v>6</v>
          </cell>
          <cell r="C2275" t="str">
            <v>គ្រឿង​បន្លាស់​រថយន្ត</v>
          </cell>
          <cell r="D2275" t="str">
            <v>EX</v>
          </cell>
          <cell r="F2275" t="str">
            <v>56081990</v>
          </cell>
          <cell r="G2275">
            <v>31</v>
          </cell>
          <cell r="H2275" t="str">
            <v xml:space="preserve"> ផលិតផលវាយនភ័ណ្ឌ(ថ្មី)</v>
          </cell>
        </row>
        <row r="2276">
          <cell r="A2276" t="str">
            <v>87089590</v>
          </cell>
          <cell r="B2276">
            <v>6</v>
          </cell>
          <cell r="C2276" t="str">
            <v>គ្រឿង​បន្លាស់​រថយន្ត</v>
          </cell>
          <cell r="D2276" t="str">
            <v>EX</v>
          </cell>
          <cell r="F2276" t="str">
            <v>56089010</v>
          </cell>
          <cell r="G2276">
            <v>31</v>
          </cell>
          <cell r="H2276" t="str">
            <v xml:space="preserve"> ផលិតផលវាយនភ័ណ្ឌ(ថ្មី)</v>
          </cell>
        </row>
        <row r="2277">
          <cell r="A2277" t="str">
            <v>87089911</v>
          </cell>
          <cell r="B2277">
            <v>6</v>
          </cell>
          <cell r="C2277" t="str">
            <v>គ្រឿង​បន្លាស់​រថយន្ត</v>
          </cell>
          <cell r="D2277" t="str">
            <v>EX</v>
          </cell>
          <cell r="F2277" t="str">
            <v>56089090</v>
          </cell>
          <cell r="G2277">
            <v>31</v>
          </cell>
          <cell r="H2277" t="str">
            <v xml:space="preserve"> ផលិតផលវាយនភ័ណ្ឌ(ថ្មី)</v>
          </cell>
        </row>
        <row r="2278">
          <cell r="A2278" t="str">
            <v>87089919</v>
          </cell>
          <cell r="B2278">
            <v>6</v>
          </cell>
          <cell r="C2278" t="str">
            <v>គ្រឿង​បន្លាស់​រថយន្ត</v>
          </cell>
          <cell r="D2278" t="str">
            <v>EX</v>
          </cell>
          <cell r="F2278" t="str">
            <v>56090000</v>
          </cell>
          <cell r="G2278">
            <v>31</v>
          </cell>
          <cell r="H2278" t="str">
            <v xml:space="preserve"> ផលិតផលវាយនភ័ណ្ឌ(ថ្មី)</v>
          </cell>
        </row>
        <row r="2279">
          <cell r="A2279" t="str">
            <v>87089921</v>
          </cell>
          <cell r="B2279">
            <v>6</v>
          </cell>
          <cell r="C2279" t="str">
            <v>គ្រឿង​បន្លាស់​រថយន្ត</v>
          </cell>
          <cell r="D2279" t="str">
            <v>EX</v>
          </cell>
          <cell r="F2279" t="str">
            <v>57011010</v>
          </cell>
          <cell r="G2279">
            <v>31</v>
          </cell>
          <cell r="H2279" t="str">
            <v xml:space="preserve"> ផលិតផលវាយនភ័ណ្ឌ(ថ្មី)</v>
          </cell>
        </row>
        <row r="2280">
          <cell r="A2280" t="str">
            <v>87089924</v>
          </cell>
          <cell r="B2280">
            <v>6</v>
          </cell>
          <cell r="C2280" t="str">
            <v>គ្រឿង​បន្លាស់​រថយន្ត</v>
          </cell>
          <cell r="D2280" t="str">
            <v>EX</v>
          </cell>
          <cell r="F2280" t="str">
            <v>57011090</v>
          </cell>
          <cell r="G2280">
            <v>31</v>
          </cell>
          <cell r="H2280" t="str">
            <v xml:space="preserve"> ផលិតផលវាយនភ័ណ្ឌ(ថ្មី)</v>
          </cell>
        </row>
        <row r="2281">
          <cell r="A2281" t="str">
            <v>87089925</v>
          </cell>
          <cell r="B2281">
            <v>6</v>
          </cell>
          <cell r="C2281" t="str">
            <v>គ្រឿង​បន្លាស់​រថយន្ត</v>
          </cell>
          <cell r="D2281" t="str">
            <v>EX</v>
          </cell>
          <cell r="F2281" t="str">
            <v>57019011</v>
          </cell>
          <cell r="G2281">
            <v>31</v>
          </cell>
          <cell r="H2281" t="str">
            <v xml:space="preserve"> ផលិតផលវាយនភ័ណ្ឌ(ថ្មី)</v>
          </cell>
        </row>
        <row r="2282">
          <cell r="A2282" t="str">
            <v>87089930</v>
          </cell>
          <cell r="B2282">
            <v>6</v>
          </cell>
          <cell r="C2282" t="str">
            <v>គ្រឿង​បន្លាស់​រថយន្ត</v>
          </cell>
          <cell r="D2282" t="str">
            <v>EX</v>
          </cell>
          <cell r="F2282" t="str">
            <v>57019019</v>
          </cell>
          <cell r="G2282">
            <v>31</v>
          </cell>
          <cell r="H2282" t="str">
            <v xml:space="preserve"> ផលិតផលវាយនភ័ណ្ឌ(ថ្មី)</v>
          </cell>
        </row>
        <row r="2283">
          <cell r="A2283" t="str">
            <v>87089940</v>
          </cell>
          <cell r="B2283">
            <v>6</v>
          </cell>
          <cell r="C2283" t="str">
            <v>គ្រឿង​បន្លាស់​រថយន្ត</v>
          </cell>
          <cell r="D2283" t="str">
            <v>EX</v>
          </cell>
          <cell r="F2283" t="str">
            <v>57019020</v>
          </cell>
          <cell r="G2283">
            <v>31</v>
          </cell>
          <cell r="H2283" t="str">
            <v xml:space="preserve"> ផលិតផលវាយនភ័ណ្ឌ(ថ្មី)</v>
          </cell>
        </row>
        <row r="2284">
          <cell r="A2284" t="str">
            <v>87089950</v>
          </cell>
          <cell r="B2284">
            <v>6</v>
          </cell>
          <cell r="C2284" t="str">
            <v>គ្រឿង​បន្លាស់​រថយន្ត</v>
          </cell>
          <cell r="D2284" t="str">
            <v>EX</v>
          </cell>
          <cell r="F2284" t="str">
            <v>57019091</v>
          </cell>
          <cell r="G2284">
            <v>31</v>
          </cell>
          <cell r="H2284" t="str">
            <v xml:space="preserve"> ផលិតផលវាយនភ័ណ្ឌ(ថ្មី)</v>
          </cell>
        </row>
        <row r="2285">
          <cell r="A2285" t="str">
            <v>87089961</v>
          </cell>
          <cell r="B2285">
            <v>6</v>
          </cell>
          <cell r="C2285" t="str">
            <v>គ្រឿង​បន្លាស់​រថយន្ត</v>
          </cell>
          <cell r="D2285" t="str">
            <v>EX</v>
          </cell>
          <cell r="F2285" t="str">
            <v>57019099</v>
          </cell>
          <cell r="G2285">
            <v>31</v>
          </cell>
          <cell r="H2285" t="str">
            <v xml:space="preserve"> ផលិតផលវាយនភ័ណ្ឌ(ថ្មី)</v>
          </cell>
        </row>
        <row r="2286">
          <cell r="A2286" t="str">
            <v>87089962</v>
          </cell>
          <cell r="B2286">
            <v>6</v>
          </cell>
          <cell r="C2286" t="str">
            <v>គ្រឿង​បន្លាស់​រថយន្ត</v>
          </cell>
          <cell r="D2286" t="str">
            <v>EX</v>
          </cell>
          <cell r="F2286" t="str">
            <v>57021000</v>
          </cell>
          <cell r="G2286">
            <v>31</v>
          </cell>
          <cell r="H2286" t="str">
            <v xml:space="preserve"> ផលិតផលវាយនភ័ណ្ឌ(ថ្មី)</v>
          </cell>
        </row>
        <row r="2287">
          <cell r="A2287" t="str">
            <v>87089963</v>
          </cell>
          <cell r="B2287">
            <v>6</v>
          </cell>
          <cell r="C2287" t="str">
            <v>គ្រឿង​បន្លាស់​រថយន្ត</v>
          </cell>
          <cell r="D2287" t="str">
            <v>EX</v>
          </cell>
          <cell r="F2287" t="str">
            <v>57022000</v>
          </cell>
          <cell r="G2287">
            <v>31</v>
          </cell>
          <cell r="H2287" t="str">
            <v xml:space="preserve"> ផលិតផលវាយនភ័ណ្ឌ(ថ្មី)</v>
          </cell>
        </row>
        <row r="2288">
          <cell r="A2288" t="str">
            <v>87089970</v>
          </cell>
          <cell r="B2288">
            <v>6</v>
          </cell>
          <cell r="C2288" t="str">
            <v>គ្រឿង​បន្លាស់​រថយន្ត</v>
          </cell>
          <cell r="D2288" t="str">
            <v>EX</v>
          </cell>
          <cell r="F2288" t="str">
            <v>57023100</v>
          </cell>
          <cell r="G2288">
            <v>31</v>
          </cell>
          <cell r="H2288" t="str">
            <v xml:space="preserve"> ផលិតផលវាយនភ័ណ្ឌ(ថ្មី)</v>
          </cell>
        </row>
        <row r="2289">
          <cell r="A2289" t="str">
            <v>87089980</v>
          </cell>
          <cell r="B2289">
            <v>6</v>
          </cell>
          <cell r="C2289" t="str">
            <v>គ្រឿង​បន្លាស់​រថយន្ត</v>
          </cell>
          <cell r="D2289" t="str">
            <v>EX</v>
          </cell>
          <cell r="F2289" t="str">
            <v>57023200</v>
          </cell>
          <cell r="G2289">
            <v>31</v>
          </cell>
          <cell r="H2289" t="str">
            <v xml:space="preserve"> ផលិតផលវាយនភ័ណ្ឌ(ថ្មី)</v>
          </cell>
        </row>
        <row r="2290">
          <cell r="A2290" t="str">
            <v>87089991</v>
          </cell>
          <cell r="B2290">
            <v>6</v>
          </cell>
          <cell r="C2290" t="str">
            <v>គ្រឿង​បន្លាស់​រថយន្ត</v>
          </cell>
          <cell r="D2290" t="str">
            <v>EX</v>
          </cell>
          <cell r="F2290" t="str">
            <v>57023910</v>
          </cell>
          <cell r="G2290">
            <v>31</v>
          </cell>
          <cell r="H2290" t="str">
            <v xml:space="preserve"> ផលិតផលវាយនភ័ណ្ឌ(ថ្មី)</v>
          </cell>
        </row>
        <row r="2291">
          <cell r="A2291" t="str">
            <v>87089999</v>
          </cell>
          <cell r="B2291">
            <v>6</v>
          </cell>
          <cell r="C2291" t="str">
            <v>គ្រឿង​បន្លាស់​រថយន្ត</v>
          </cell>
          <cell r="D2291" t="str">
            <v>EX</v>
          </cell>
          <cell r="F2291" t="str">
            <v>57023920</v>
          </cell>
          <cell r="G2291">
            <v>31</v>
          </cell>
          <cell r="H2291" t="str">
            <v xml:space="preserve"> ផលិតផលវាយនភ័ណ្ឌ(ថ្មី)</v>
          </cell>
        </row>
        <row r="2292">
          <cell r="A2292" t="str">
            <v>87099000</v>
          </cell>
          <cell r="B2292">
            <v>6</v>
          </cell>
          <cell r="C2292" t="str">
            <v>គ្រឿង​បន្លាស់​រថយន្ត</v>
          </cell>
          <cell r="D2292" t="str">
            <v>EX</v>
          </cell>
          <cell r="F2292" t="str">
            <v>57023990</v>
          </cell>
          <cell r="G2292">
            <v>31</v>
          </cell>
          <cell r="H2292" t="str">
            <v xml:space="preserve"> ផលិតផលវាយនភ័ណ្ឌ(ថ្មី)</v>
          </cell>
        </row>
        <row r="2293">
          <cell r="A2293" t="str">
            <v>90251911</v>
          </cell>
          <cell r="B2293">
            <v>6</v>
          </cell>
          <cell r="C2293" t="str">
            <v>គ្រឿង​បន្លាស់​រថយន្ត</v>
          </cell>
          <cell r="D2293" t="str">
            <v>EX</v>
          </cell>
          <cell r="F2293" t="str">
            <v>57024110</v>
          </cell>
          <cell r="G2293">
            <v>31</v>
          </cell>
          <cell r="H2293" t="str">
            <v xml:space="preserve"> ផលិតផលវាយនភ័ណ្ឌ(ថ្មី)</v>
          </cell>
        </row>
        <row r="2294">
          <cell r="A2294" t="str">
            <v>90261010</v>
          </cell>
          <cell r="B2294">
            <v>6</v>
          </cell>
          <cell r="C2294" t="str">
            <v>គ្រឿង​បន្លាស់​រថយន្ត</v>
          </cell>
          <cell r="D2294" t="str">
            <v>EX</v>
          </cell>
          <cell r="F2294" t="str">
            <v>57024190</v>
          </cell>
          <cell r="G2294">
            <v>31</v>
          </cell>
          <cell r="H2294" t="str">
            <v xml:space="preserve"> ផលិតផលវាយនភ័ណ្ឌ(ថ្មី)</v>
          </cell>
        </row>
        <row r="2295">
          <cell r="A2295" t="str">
            <v>90261020</v>
          </cell>
          <cell r="B2295">
            <v>6</v>
          </cell>
          <cell r="C2295" t="str">
            <v>គ្រឿង​បន្លាស់​រថយន្ត</v>
          </cell>
          <cell r="D2295" t="str">
            <v>EX</v>
          </cell>
          <cell r="F2295" t="str">
            <v>57024210</v>
          </cell>
          <cell r="G2295">
            <v>31</v>
          </cell>
          <cell r="H2295" t="str">
            <v xml:space="preserve"> ផលិតផលវាយនភ័ណ្ឌ(ថ្មី)</v>
          </cell>
        </row>
        <row r="2296">
          <cell r="A2296" t="str">
            <v>90262010</v>
          </cell>
          <cell r="B2296">
            <v>6</v>
          </cell>
          <cell r="C2296" t="str">
            <v>គ្រឿង​បន្លាស់​រថយន្ត</v>
          </cell>
          <cell r="D2296" t="str">
            <v>EX</v>
          </cell>
          <cell r="F2296" t="str">
            <v>57024290</v>
          </cell>
          <cell r="G2296">
            <v>31</v>
          </cell>
          <cell r="H2296" t="str">
            <v xml:space="preserve"> ផលិតផលវាយនភ័ណ្ឌ(ថ្មី)</v>
          </cell>
        </row>
        <row r="2297">
          <cell r="A2297" t="str">
            <v>90262020</v>
          </cell>
          <cell r="B2297">
            <v>6</v>
          </cell>
          <cell r="C2297" t="str">
            <v>គ្រឿង​បន្លាស់​រថយន្ត</v>
          </cell>
          <cell r="D2297" t="str">
            <v>EX</v>
          </cell>
          <cell r="F2297" t="str">
            <v>57024911</v>
          </cell>
          <cell r="G2297">
            <v>31</v>
          </cell>
          <cell r="H2297" t="str">
            <v xml:space="preserve"> ផលិតផលវាយនភ័ណ្ឌ(ថ្មី)</v>
          </cell>
        </row>
        <row r="2298">
          <cell r="A2298" t="str">
            <v>90292010</v>
          </cell>
          <cell r="B2298">
            <v>6</v>
          </cell>
          <cell r="C2298" t="str">
            <v>គ្រឿង​បន្លាស់​រថយន្ត</v>
          </cell>
          <cell r="D2298" t="str">
            <v>EX</v>
          </cell>
          <cell r="F2298" t="str">
            <v>57024919</v>
          </cell>
          <cell r="G2298">
            <v>31</v>
          </cell>
          <cell r="H2298" t="str">
            <v xml:space="preserve"> ផលិតផលវាយនភ័ណ្ឌ(ថ្មី)</v>
          </cell>
        </row>
        <row r="2299">
          <cell r="A2299" t="str">
            <v>90292020</v>
          </cell>
          <cell r="B2299">
            <v>6</v>
          </cell>
          <cell r="C2299" t="str">
            <v>គ្រឿង​បន្លាស់​រថយន្ត</v>
          </cell>
          <cell r="D2299" t="str">
            <v>EX</v>
          </cell>
          <cell r="F2299" t="str">
            <v>57024920</v>
          </cell>
          <cell r="G2299">
            <v>31</v>
          </cell>
          <cell r="H2299" t="str">
            <v xml:space="preserve"> ផលិតផលវាយនភ័ណ្ឌ(ថ្មី)</v>
          </cell>
        </row>
        <row r="2300">
          <cell r="A2300" t="str">
            <v>90303330</v>
          </cell>
          <cell r="B2300">
            <v>6</v>
          </cell>
          <cell r="C2300" t="str">
            <v>គ្រឿង​បន្លាស់​រថយន្ត</v>
          </cell>
          <cell r="D2300" t="str">
            <v>EX</v>
          </cell>
          <cell r="F2300" t="str">
            <v>57024991</v>
          </cell>
          <cell r="G2300">
            <v>31</v>
          </cell>
          <cell r="H2300" t="str">
            <v xml:space="preserve"> ផលិតផលវាយនភ័ណ្ឌ(ថ្មី)</v>
          </cell>
        </row>
        <row r="2301">
          <cell r="A2301" t="str">
            <v>91040010</v>
          </cell>
          <cell r="B2301">
            <v>6</v>
          </cell>
          <cell r="C2301" t="str">
            <v>គ្រឿង​បន្លាស់​រថយន្ត</v>
          </cell>
          <cell r="D2301" t="str">
            <v>EX</v>
          </cell>
          <cell r="F2301" t="str">
            <v>57024999</v>
          </cell>
          <cell r="G2301">
            <v>31</v>
          </cell>
          <cell r="H2301" t="str">
            <v xml:space="preserve"> ផលិតផលវាយនភ័ណ្ឌ(ថ្មី)</v>
          </cell>
        </row>
        <row r="2302">
          <cell r="A2302" t="str">
            <v>94012010</v>
          </cell>
          <cell r="B2302">
            <v>6</v>
          </cell>
          <cell r="C2302" t="str">
            <v>គ្រឿង​បន្លាស់​រថយន្ត</v>
          </cell>
          <cell r="D2302" t="str">
            <v>EX</v>
          </cell>
          <cell r="F2302" t="str">
            <v>57025010</v>
          </cell>
          <cell r="G2302">
            <v>31</v>
          </cell>
          <cell r="H2302" t="str">
            <v xml:space="preserve"> ផលិតផលវាយនភ័ណ្ឌ(ថ្មី)</v>
          </cell>
        </row>
        <row r="2303">
          <cell r="A2303" t="str">
            <v>94012090</v>
          </cell>
          <cell r="B2303">
            <v>6</v>
          </cell>
          <cell r="C2303" t="str">
            <v>គ្រឿង​បន្លាស់​រថយន្ត</v>
          </cell>
          <cell r="D2303" t="str">
            <v>EX</v>
          </cell>
          <cell r="F2303" t="str">
            <v>57025020</v>
          </cell>
          <cell r="G2303">
            <v>31</v>
          </cell>
          <cell r="H2303" t="str">
            <v xml:space="preserve"> ផលិតផលវាយនភ័ណ្ឌ(ថ្មី)</v>
          </cell>
        </row>
        <row r="2304">
          <cell r="A2304" t="str">
            <v>87116011</v>
          </cell>
          <cell r="B2304">
            <v>7</v>
          </cell>
          <cell r="C2304" t="str">
            <v>កង់</v>
          </cell>
          <cell r="D2304" t="str">
            <v>EX</v>
          </cell>
          <cell r="F2304" t="str">
            <v>57025090</v>
          </cell>
          <cell r="G2304">
            <v>31</v>
          </cell>
          <cell r="H2304" t="str">
            <v xml:space="preserve"> ផលិតផលវាយនភ័ណ្ឌ(ថ្មី)</v>
          </cell>
        </row>
        <row r="2305">
          <cell r="A2305" t="str">
            <v>87116094</v>
          </cell>
          <cell r="B2305">
            <v>7</v>
          </cell>
          <cell r="C2305" t="str">
            <v>កង់</v>
          </cell>
          <cell r="D2305" t="str">
            <v>EX</v>
          </cell>
          <cell r="F2305" t="str">
            <v>57029110</v>
          </cell>
          <cell r="G2305">
            <v>31</v>
          </cell>
          <cell r="H2305" t="str">
            <v xml:space="preserve"> ផលិតផលវាយនភ័ណ្ឌ(ថ្មី)</v>
          </cell>
        </row>
        <row r="2306">
          <cell r="A2306" t="str">
            <v>87116095</v>
          </cell>
          <cell r="B2306">
            <v>7</v>
          </cell>
          <cell r="C2306" t="str">
            <v>កង់</v>
          </cell>
          <cell r="D2306" t="str">
            <v>EX</v>
          </cell>
          <cell r="F2306" t="str">
            <v>57029190</v>
          </cell>
          <cell r="G2306">
            <v>31</v>
          </cell>
          <cell r="H2306" t="str">
            <v xml:space="preserve"> ផលិតផលវាយនភ័ណ្ឌ(ថ្មី)</v>
          </cell>
        </row>
        <row r="2307">
          <cell r="A2307" t="str">
            <v>87120010</v>
          </cell>
          <cell r="B2307">
            <v>7</v>
          </cell>
          <cell r="C2307" t="str">
            <v>កង់</v>
          </cell>
          <cell r="D2307" t="str">
            <v>EX</v>
          </cell>
          <cell r="F2307" t="str">
            <v>57029210</v>
          </cell>
          <cell r="G2307">
            <v>31</v>
          </cell>
          <cell r="H2307" t="str">
            <v xml:space="preserve"> ផលិតផលវាយនភ័ណ្ឌ(ថ្មី)</v>
          </cell>
        </row>
        <row r="2308">
          <cell r="A2308" t="str">
            <v>87120020</v>
          </cell>
          <cell r="B2308">
            <v>7</v>
          </cell>
          <cell r="C2308" t="str">
            <v>កង់</v>
          </cell>
          <cell r="D2308" t="str">
            <v>EX</v>
          </cell>
          <cell r="F2308" t="str">
            <v>57029290</v>
          </cell>
          <cell r="G2308">
            <v>31</v>
          </cell>
          <cell r="H2308" t="str">
            <v xml:space="preserve"> ផលិតផលវាយនភ័ណ្ឌ(ថ្មី)</v>
          </cell>
        </row>
        <row r="2309">
          <cell r="A2309" t="str">
            <v>87120030</v>
          </cell>
          <cell r="B2309">
            <v>7</v>
          </cell>
          <cell r="C2309" t="str">
            <v>កង់</v>
          </cell>
          <cell r="D2309" t="str">
            <v>EX</v>
          </cell>
          <cell r="F2309" t="str">
            <v>57029911</v>
          </cell>
          <cell r="G2309">
            <v>31</v>
          </cell>
          <cell r="H2309" t="str">
            <v xml:space="preserve"> ផលិតផលវាយនភ័ណ្ឌ(ថ្មី)</v>
          </cell>
        </row>
        <row r="2310">
          <cell r="A2310" t="str">
            <v>87120090</v>
          </cell>
          <cell r="B2310">
            <v>7</v>
          </cell>
          <cell r="C2310" t="str">
            <v>កង់</v>
          </cell>
          <cell r="D2310" t="str">
            <v>EX</v>
          </cell>
          <cell r="F2310" t="str">
            <v>57029919</v>
          </cell>
          <cell r="G2310">
            <v>31</v>
          </cell>
          <cell r="H2310" t="str">
            <v xml:space="preserve"> ផលិតផលវាយនភ័ណ្ឌ(ថ្មី)</v>
          </cell>
        </row>
        <row r="2311">
          <cell r="A2311" t="str">
            <v>87149110</v>
          </cell>
          <cell r="B2311">
            <v>8</v>
          </cell>
          <cell r="C2311" t="str">
            <v>គ្រឿង​បន្លាស់​កង់</v>
          </cell>
          <cell r="D2311" t="str">
            <v>EX</v>
          </cell>
          <cell r="F2311" t="str">
            <v>57029920</v>
          </cell>
          <cell r="G2311">
            <v>31</v>
          </cell>
          <cell r="H2311" t="str">
            <v xml:space="preserve"> ផលិតផលវាយនភ័ណ្ឌ(ថ្មី)</v>
          </cell>
        </row>
        <row r="2312">
          <cell r="A2312" t="str">
            <v>87149191</v>
          </cell>
          <cell r="B2312">
            <v>8</v>
          </cell>
          <cell r="C2312" t="str">
            <v>គ្រឿង​បន្លាស់​កង់</v>
          </cell>
          <cell r="D2312" t="str">
            <v>EX</v>
          </cell>
          <cell r="F2312" t="str">
            <v>57029991</v>
          </cell>
          <cell r="G2312">
            <v>31</v>
          </cell>
          <cell r="H2312" t="str">
            <v xml:space="preserve"> ផលិតផលវាយនភ័ណ្ឌ(ថ្មី)</v>
          </cell>
        </row>
        <row r="2313">
          <cell r="A2313" t="str">
            <v>87149199</v>
          </cell>
          <cell r="B2313">
            <v>8</v>
          </cell>
          <cell r="C2313" t="str">
            <v>គ្រឿង​បន្លាស់​កង់</v>
          </cell>
          <cell r="D2313" t="str">
            <v>EX</v>
          </cell>
          <cell r="F2313" t="str">
            <v>57029999</v>
          </cell>
          <cell r="G2313">
            <v>31</v>
          </cell>
          <cell r="H2313" t="str">
            <v xml:space="preserve"> ផលិតផលវាយនភ័ណ្ឌ(ថ្មី)</v>
          </cell>
        </row>
        <row r="2314">
          <cell r="A2314" t="str">
            <v>87149210</v>
          </cell>
          <cell r="B2314">
            <v>8</v>
          </cell>
          <cell r="C2314" t="str">
            <v>គ្រឿង​បន្លាស់​កង់</v>
          </cell>
          <cell r="D2314" t="str">
            <v>EX</v>
          </cell>
          <cell r="F2314" t="str">
            <v>57031020</v>
          </cell>
          <cell r="G2314">
            <v>31</v>
          </cell>
          <cell r="H2314" t="str">
            <v xml:space="preserve"> ផលិតផលវាយនភ័ណ្ឌ(ថ្មី)</v>
          </cell>
        </row>
        <row r="2315">
          <cell r="A2315" t="str">
            <v>87149290</v>
          </cell>
          <cell r="B2315">
            <v>8</v>
          </cell>
          <cell r="C2315" t="str">
            <v>គ្រឿង​បន្លាស់​កង់</v>
          </cell>
          <cell r="D2315" t="str">
            <v>EX</v>
          </cell>
          <cell r="F2315" t="str">
            <v>57031090</v>
          </cell>
          <cell r="G2315">
            <v>31</v>
          </cell>
          <cell r="H2315" t="str">
            <v xml:space="preserve"> ផលិតផលវាយនភ័ណ្ឌ(ថ្មី)</v>
          </cell>
        </row>
        <row r="2316">
          <cell r="A2316" t="str">
            <v>87149310</v>
          </cell>
          <cell r="B2316">
            <v>8</v>
          </cell>
          <cell r="C2316" t="str">
            <v>គ្រឿង​បន្លាស់​កង់</v>
          </cell>
          <cell r="D2316" t="str">
            <v>EX</v>
          </cell>
          <cell r="F2316" t="str">
            <v>57032100</v>
          </cell>
          <cell r="G2316">
            <v>31</v>
          </cell>
          <cell r="H2316" t="str">
            <v xml:space="preserve"> ផលិតផលវាយនភ័ណ្ឌ(ថ្មី)</v>
          </cell>
        </row>
        <row r="2317">
          <cell r="A2317" t="str">
            <v>87149390</v>
          </cell>
          <cell r="B2317">
            <v>8</v>
          </cell>
          <cell r="C2317" t="str">
            <v>គ្រឿង​បន្លាស់​កង់</v>
          </cell>
          <cell r="D2317" t="str">
            <v>EX</v>
          </cell>
          <cell r="F2317" t="str">
            <v>57032910</v>
          </cell>
          <cell r="G2317">
            <v>31</v>
          </cell>
          <cell r="H2317" t="str">
            <v xml:space="preserve"> ផលិតផលវាយនភ័ណ្ឌ(ថ្មី)</v>
          </cell>
        </row>
        <row r="2318">
          <cell r="A2318" t="str">
            <v>87149410</v>
          </cell>
          <cell r="B2318">
            <v>8</v>
          </cell>
          <cell r="C2318" t="str">
            <v>គ្រឿង​បន្លាស់​កង់</v>
          </cell>
          <cell r="D2318" t="str">
            <v>EX</v>
          </cell>
          <cell r="F2318" t="str">
            <v>57032990</v>
          </cell>
          <cell r="G2318">
            <v>31</v>
          </cell>
          <cell r="H2318" t="str">
            <v xml:space="preserve"> ផលិតផលវាយនភ័ណ្ឌ(ថ្មី)</v>
          </cell>
        </row>
        <row r="2319">
          <cell r="A2319" t="str">
            <v>87149490</v>
          </cell>
          <cell r="B2319">
            <v>8</v>
          </cell>
          <cell r="C2319" t="str">
            <v>គ្រឿង​បន្លាស់​កង់</v>
          </cell>
          <cell r="D2319" t="str">
            <v>EX</v>
          </cell>
          <cell r="F2319" t="str">
            <v>57033100</v>
          </cell>
          <cell r="G2319">
            <v>31</v>
          </cell>
          <cell r="H2319" t="str">
            <v xml:space="preserve"> ផលិតផលវាយនភ័ណ្ឌ(ថ្មី)</v>
          </cell>
        </row>
        <row r="2320">
          <cell r="A2320" t="str">
            <v>87149510</v>
          </cell>
          <cell r="B2320">
            <v>8</v>
          </cell>
          <cell r="C2320" t="str">
            <v>គ្រឿង​បន្លាស់​កង់</v>
          </cell>
          <cell r="D2320" t="str">
            <v>EX</v>
          </cell>
          <cell r="F2320" t="str">
            <v>57033910</v>
          </cell>
          <cell r="G2320">
            <v>31</v>
          </cell>
          <cell r="H2320" t="str">
            <v xml:space="preserve"> ផលិតផលវាយនភ័ណ្ឌ(ថ្មី)</v>
          </cell>
        </row>
        <row r="2321">
          <cell r="A2321" t="str">
            <v>87149590</v>
          </cell>
          <cell r="B2321">
            <v>8</v>
          </cell>
          <cell r="C2321" t="str">
            <v>គ្រឿង​បន្លាស់​កង់</v>
          </cell>
          <cell r="D2321" t="str">
            <v>EX</v>
          </cell>
          <cell r="F2321" t="str">
            <v>57033990</v>
          </cell>
          <cell r="G2321">
            <v>31</v>
          </cell>
          <cell r="H2321" t="str">
            <v xml:space="preserve"> ផលិតផលវាយនភ័ណ្ឌ(ថ្មី)</v>
          </cell>
        </row>
        <row r="2322">
          <cell r="A2322" t="str">
            <v>87149610</v>
          </cell>
          <cell r="B2322">
            <v>8</v>
          </cell>
          <cell r="C2322" t="str">
            <v>គ្រឿង​បន្លាស់​កង់</v>
          </cell>
          <cell r="D2322" t="str">
            <v>EX</v>
          </cell>
          <cell r="F2322" t="str">
            <v>57039011</v>
          </cell>
          <cell r="G2322">
            <v>31</v>
          </cell>
          <cell r="H2322" t="str">
            <v xml:space="preserve"> ផលិតផលវាយនភ័ណ្ឌ(ថ្មី)</v>
          </cell>
        </row>
        <row r="2323">
          <cell r="A2323" t="str">
            <v>87149690</v>
          </cell>
          <cell r="B2323">
            <v>8</v>
          </cell>
          <cell r="C2323" t="str">
            <v>គ្រឿង​បន្លាស់​កង់</v>
          </cell>
          <cell r="D2323" t="str">
            <v>EX</v>
          </cell>
          <cell r="F2323" t="str">
            <v>57039019</v>
          </cell>
          <cell r="G2323">
            <v>31</v>
          </cell>
          <cell r="H2323" t="str">
            <v xml:space="preserve"> ផលិតផលវាយនភ័ណ្ឌ(ថ្មី)</v>
          </cell>
        </row>
        <row r="2324">
          <cell r="A2324" t="str">
            <v>87149911</v>
          </cell>
          <cell r="B2324">
            <v>8</v>
          </cell>
          <cell r="C2324" t="str">
            <v>គ្រឿង​បន្លាស់​កង់</v>
          </cell>
          <cell r="D2324" t="str">
            <v>EX</v>
          </cell>
          <cell r="F2324" t="str">
            <v>57039029</v>
          </cell>
          <cell r="G2324">
            <v>31</v>
          </cell>
          <cell r="H2324" t="str">
            <v xml:space="preserve"> ផលិតផលវាយនភ័ណ្ឌ(ថ្មី)</v>
          </cell>
        </row>
        <row r="2325">
          <cell r="A2325" t="str">
            <v>87149912</v>
          </cell>
          <cell r="B2325">
            <v>8</v>
          </cell>
          <cell r="C2325" t="str">
            <v>គ្រឿង​បន្លាស់​កង់</v>
          </cell>
          <cell r="D2325" t="str">
            <v>EX</v>
          </cell>
          <cell r="F2325" t="str">
            <v>57039092</v>
          </cell>
          <cell r="G2325">
            <v>31</v>
          </cell>
          <cell r="H2325" t="str">
            <v xml:space="preserve"> ផលិតផលវាយនភ័ណ្ឌ(ថ្មី)</v>
          </cell>
        </row>
        <row r="2326">
          <cell r="A2326" t="str">
            <v>87149991</v>
          </cell>
          <cell r="B2326">
            <v>8</v>
          </cell>
          <cell r="C2326" t="str">
            <v>គ្រឿង​បន្លាស់​កង់</v>
          </cell>
          <cell r="D2326" t="str">
            <v>EX</v>
          </cell>
          <cell r="F2326" t="str">
            <v>57039099</v>
          </cell>
          <cell r="G2326">
            <v>31</v>
          </cell>
          <cell r="H2326" t="str">
            <v xml:space="preserve"> ផលិតផលវាយនភ័ណ្ឌ(ថ្មី)</v>
          </cell>
        </row>
        <row r="2327">
          <cell r="A2327" t="str">
            <v>87149993</v>
          </cell>
          <cell r="B2327">
            <v>8</v>
          </cell>
          <cell r="C2327" t="str">
            <v>គ្រឿង​បន្លាស់​កង់</v>
          </cell>
          <cell r="D2327" t="str">
            <v>EX</v>
          </cell>
          <cell r="F2327" t="str">
            <v>57041000</v>
          </cell>
          <cell r="G2327">
            <v>31</v>
          </cell>
          <cell r="H2327" t="str">
            <v xml:space="preserve"> ផលិតផលវាយនភ័ណ្ឌ(ថ្មី)</v>
          </cell>
        </row>
        <row r="2328">
          <cell r="A2328" t="str">
            <v>87149994</v>
          </cell>
          <cell r="B2328">
            <v>8</v>
          </cell>
          <cell r="C2328" t="str">
            <v>គ្រឿង​បន្លាស់​កង់</v>
          </cell>
          <cell r="D2328" t="str">
            <v>EX</v>
          </cell>
          <cell r="F2328" t="str">
            <v>57042000</v>
          </cell>
          <cell r="G2328">
            <v>31</v>
          </cell>
          <cell r="H2328" t="str">
            <v xml:space="preserve"> ផលិតផលវាយនភ័ណ្ឌ(ថ្មី)</v>
          </cell>
        </row>
        <row r="2329">
          <cell r="A2329" t="str">
            <v>44031110</v>
          </cell>
          <cell r="B2329">
            <v>9</v>
          </cell>
          <cell r="C2329" t="str">
            <v>ឈើមូល ឬ​ឈើអារ</v>
          </cell>
          <cell r="D2329" t="str">
            <v>EX</v>
          </cell>
          <cell r="F2329" t="str">
            <v>57049000</v>
          </cell>
          <cell r="G2329">
            <v>31</v>
          </cell>
          <cell r="H2329" t="str">
            <v xml:space="preserve"> ផលិតផលវាយនភ័ណ្ឌ(ថ្មី)</v>
          </cell>
        </row>
        <row r="2330">
          <cell r="A2330" t="str">
            <v>44031190</v>
          </cell>
          <cell r="B2330">
            <v>9</v>
          </cell>
          <cell r="C2330" t="str">
            <v>ឈើមូល ឬ​ឈើអារ</v>
          </cell>
          <cell r="D2330" t="str">
            <v>EX</v>
          </cell>
          <cell r="F2330" t="str">
            <v>57050011</v>
          </cell>
          <cell r="G2330">
            <v>31</v>
          </cell>
          <cell r="H2330" t="str">
            <v xml:space="preserve"> ផលិតផលវាយនភ័ណ្ឌ(ថ្មី)</v>
          </cell>
        </row>
        <row r="2331">
          <cell r="A2331" t="str">
            <v>44031210</v>
          </cell>
          <cell r="B2331">
            <v>9</v>
          </cell>
          <cell r="C2331" t="str">
            <v>ឈើមូល ឬ​ឈើអារ</v>
          </cell>
          <cell r="D2331" t="str">
            <v>EX</v>
          </cell>
          <cell r="F2331" t="str">
            <v>57050019</v>
          </cell>
          <cell r="G2331">
            <v>31</v>
          </cell>
          <cell r="H2331" t="str">
            <v xml:space="preserve"> ផលិតផលវាយនភ័ណ្ឌ(ថ្មី)</v>
          </cell>
        </row>
        <row r="2332">
          <cell r="A2332" t="str">
            <v>44031290</v>
          </cell>
          <cell r="B2332">
            <v>9</v>
          </cell>
          <cell r="C2332" t="str">
            <v>ឈើមូល ឬ​ឈើអារ</v>
          </cell>
          <cell r="D2332" t="str">
            <v>EX</v>
          </cell>
          <cell r="F2332" t="str">
            <v>57050029</v>
          </cell>
          <cell r="G2332">
            <v>31</v>
          </cell>
          <cell r="H2332" t="str">
            <v xml:space="preserve"> ផលិតផលវាយនភ័ណ្ឌ(ថ្មី)</v>
          </cell>
        </row>
        <row r="2333">
          <cell r="A2333" t="str">
            <v>44032110</v>
          </cell>
          <cell r="B2333">
            <v>9</v>
          </cell>
          <cell r="C2333" t="str">
            <v>ឈើមូល ឬ​ឈើអារ</v>
          </cell>
          <cell r="D2333" t="str">
            <v>EX</v>
          </cell>
          <cell r="F2333" t="str">
            <v>57050091</v>
          </cell>
          <cell r="G2333">
            <v>31</v>
          </cell>
          <cell r="H2333" t="str">
            <v xml:space="preserve"> ផលិតផលវាយនភ័ណ្ឌ(ថ្មី)</v>
          </cell>
        </row>
        <row r="2334">
          <cell r="A2334" t="str">
            <v>44032190</v>
          </cell>
          <cell r="B2334">
            <v>9</v>
          </cell>
          <cell r="C2334" t="str">
            <v>ឈើមូល ឬ​ឈើអារ</v>
          </cell>
          <cell r="D2334" t="str">
            <v>EX</v>
          </cell>
          <cell r="F2334" t="str">
            <v>57050099</v>
          </cell>
          <cell r="G2334">
            <v>31</v>
          </cell>
          <cell r="H2334" t="str">
            <v xml:space="preserve"> ផលិតផលវាយនភ័ណ្ឌ(ថ្មី)</v>
          </cell>
        </row>
        <row r="2335">
          <cell r="A2335" t="str">
            <v>44032210</v>
          </cell>
          <cell r="B2335">
            <v>9</v>
          </cell>
          <cell r="C2335" t="str">
            <v>ឈើមូល ឬ​ឈើអារ</v>
          </cell>
          <cell r="D2335" t="str">
            <v>EX</v>
          </cell>
          <cell r="F2335" t="str">
            <v>58050010</v>
          </cell>
          <cell r="G2335">
            <v>31</v>
          </cell>
          <cell r="H2335" t="str">
            <v xml:space="preserve"> ផលិតផលវាយនភ័ណ្ឌ(ថ្មី)</v>
          </cell>
        </row>
        <row r="2336">
          <cell r="A2336" t="str">
            <v>44032290</v>
          </cell>
          <cell r="B2336">
            <v>9</v>
          </cell>
          <cell r="C2336" t="str">
            <v>ឈើមូល ឬ​ឈើអារ</v>
          </cell>
          <cell r="D2336" t="str">
            <v>EX</v>
          </cell>
          <cell r="F2336" t="str">
            <v>58050090</v>
          </cell>
          <cell r="G2336">
            <v>31</v>
          </cell>
          <cell r="H2336" t="str">
            <v xml:space="preserve"> ផលិតផលវាយនភ័ណ្ឌ(ថ្មី)</v>
          </cell>
        </row>
        <row r="2337">
          <cell r="A2337" t="str">
            <v>44032310</v>
          </cell>
          <cell r="B2337">
            <v>9</v>
          </cell>
          <cell r="C2337" t="str">
            <v>ឈើមូល ឬ​ឈើអារ</v>
          </cell>
          <cell r="D2337" t="str">
            <v>EX</v>
          </cell>
          <cell r="F2337" t="str">
            <v>58071000</v>
          </cell>
          <cell r="G2337">
            <v>31</v>
          </cell>
          <cell r="H2337" t="str">
            <v xml:space="preserve"> ផលិតផលវាយនភ័ណ្ឌ(ថ្មី)</v>
          </cell>
        </row>
        <row r="2338">
          <cell r="A2338" t="str">
            <v>44032390</v>
          </cell>
          <cell r="B2338">
            <v>9</v>
          </cell>
          <cell r="C2338" t="str">
            <v>ឈើមូល ឬ​ឈើអារ</v>
          </cell>
          <cell r="D2338" t="str">
            <v>EX</v>
          </cell>
          <cell r="F2338" t="str">
            <v>58079010</v>
          </cell>
          <cell r="G2338">
            <v>31</v>
          </cell>
          <cell r="H2338" t="str">
            <v xml:space="preserve"> ផលិតផលវាយនភ័ណ្ឌ(ថ្មី)</v>
          </cell>
        </row>
        <row r="2339">
          <cell r="A2339" t="str">
            <v>44032410</v>
          </cell>
          <cell r="B2339">
            <v>9</v>
          </cell>
          <cell r="C2339" t="str">
            <v>ឈើមូល ឬ​ឈើអារ</v>
          </cell>
          <cell r="D2339" t="str">
            <v>EX</v>
          </cell>
          <cell r="F2339" t="str">
            <v>58079090</v>
          </cell>
          <cell r="G2339">
            <v>31</v>
          </cell>
          <cell r="H2339" t="str">
            <v xml:space="preserve"> ផលិតផលវាយនភ័ណ្ឌ(ថ្មី)</v>
          </cell>
        </row>
        <row r="2340">
          <cell r="A2340" t="str">
            <v>44032490</v>
          </cell>
          <cell r="B2340">
            <v>9</v>
          </cell>
          <cell r="C2340" t="str">
            <v>ឈើមូល ឬ​ឈើអារ</v>
          </cell>
          <cell r="D2340" t="str">
            <v>EX</v>
          </cell>
          <cell r="F2340" t="str">
            <v>58081010</v>
          </cell>
          <cell r="G2340">
            <v>31</v>
          </cell>
          <cell r="H2340" t="str">
            <v xml:space="preserve"> ផលិតផលវាយនភ័ណ្ឌ(ថ្មី)</v>
          </cell>
        </row>
        <row r="2341">
          <cell r="A2341" t="str">
            <v>44032510</v>
          </cell>
          <cell r="B2341">
            <v>9</v>
          </cell>
          <cell r="C2341" t="str">
            <v>ឈើមូល ឬ​ឈើអារ</v>
          </cell>
          <cell r="D2341" t="str">
            <v>EX</v>
          </cell>
          <cell r="F2341" t="str">
            <v>58081090</v>
          </cell>
          <cell r="G2341">
            <v>31</v>
          </cell>
          <cell r="H2341" t="str">
            <v xml:space="preserve"> ផលិតផលវាយនភ័ណ្ឌ(ថ្មី)</v>
          </cell>
        </row>
        <row r="2342">
          <cell r="A2342" t="str">
            <v>44032590</v>
          </cell>
          <cell r="B2342">
            <v>9</v>
          </cell>
          <cell r="C2342" t="str">
            <v>ឈើមូល ឬ​ឈើអារ</v>
          </cell>
          <cell r="D2342" t="str">
            <v>EX</v>
          </cell>
          <cell r="F2342" t="str">
            <v>58089010</v>
          </cell>
          <cell r="G2342">
            <v>31</v>
          </cell>
          <cell r="H2342" t="str">
            <v xml:space="preserve"> ផលិតផលវាយនភ័ណ្ឌ(ថ្មី)</v>
          </cell>
        </row>
        <row r="2343">
          <cell r="A2343" t="str">
            <v>44032610</v>
          </cell>
          <cell r="B2343">
            <v>9</v>
          </cell>
          <cell r="C2343" t="str">
            <v>ឈើមូល ឬ​ឈើអារ</v>
          </cell>
          <cell r="D2343" t="str">
            <v>EX</v>
          </cell>
          <cell r="F2343" t="str">
            <v>58089090</v>
          </cell>
          <cell r="G2343">
            <v>31</v>
          </cell>
          <cell r="H2343" t="str">
            <v xml:space="preserve"> ផលិតផលវាយនភ័ណ្ឌ(ថ្មី)</v>
          </cell>
        </row>
        <row r="2344">
          <cell r="A2344" t="str">
            <v>44032690</v>
          </cell>
          <cell r="B2344">
            <v>9</v>
          </cell>
          <cell r="C2344" t="str">
            <v>ឈើមូល ឬ​ឈើអារ</v>
          </cell>
          <cell r="D2344" t="str">
            <v>EX</v>
          </cell>
          <cell r="F2344" t="str">
            <v>58101000</v>
          </cell>
          <cell r="G2344">
            <v>31</v>
          </cell>
          <cell r="H2344" t="str">
            <v xml:space="preserve"> ផលិតផលវាយនភ័ណ្ឌ(ថ្មី)</v>
          </cell>
        </row>
        <row r="2345">
          <cell r="A2345" t="str">
            <v>44034110</v>
          </cell>
          <cell r="B2345">
            <v>9</v>
          </cell>
          <cell r="C2345" t="str">
            <v>ឈើមូល ឬ​ឈើអារ</v>
          </cell>
          <cell r="D2345" t="str">
            <v>EX</v>
          </cell>
          <cell r="F2345" t="str">
            <v>58109100</v>
          </cell>
          <cell r="G2345">
            <v>31</v>
          </cell>
          <cell r="H2345" t="str">
            <v xml:space="preserve"> ផលិតផលវាយនភ័ណ្ឌ(ថ្មី)</v>
          </cell>
        </row>
        <row r="2346">
          <cell r="A2346" t="str">
            <v>44034190</v>
          </cell>
          <cell r="B2346">
            <v>9</v>
          </cell>
          <cell r="C2346" t="str">
            <v>ឈើមូល ឬ​ឈើអារ</v>
          </cell>
          <cell r="D2346" t="str">
            <v>EX</v>
          </cell>
          <cell r="F2346" t="str">
            <v>58109200</v>
          </cell>
          <cell r="G2346">
            <v>31</v>
          </cell>
          <cell r="H2346" t="str">
            <v xml:space="preserve"> ផលិតផលវាយនភ័ណ្ឌ(ថ្មី)</v>
          </cell>
        </row>
        <row r="2347">
          <cell r="A2347" t="str">
            <v>44034210</v>
          </cell>
          <cell r="B2347">
            <v>9</v>
          </cell>
          <cell r="C2347" t="str">
            <v>ឈើមូល ឬ​ឈើអារ</v>
          </cell>
          <cell r="D2347" t="str">
            <v>EX</v>
          </cell>
          <cell r="F2347" t="str">
            <v>58109900</v>
          </cell>
          <cell r="G2347">
            <v>31</v>
          </cell>
          <cell r="H2347" t="str">
            <v xml:space="preserve"> ផលិតផលវាយនភ័ណ្ឌ(ថ្មី)</v>
          </cell>
        </row>
        <row r="2348">
          <cell r="A2348" t="str">
            <v>44034290</v>
          </cell>
          <cell r="B2348">
            <v>9</v>
          </cell>
          <cell r="C2348" t="str">
            <v>ឈើមូល ឬ​ឈើអារ</v>
          </cell>
          <cell r="D2348" t="str">
            <v>EX</v>
          </cell>
          <cell r="F2348" t="str">
            <v>58110010</v>
          </cell>
          <cell r="G2348">
            <v>31</v>
          </cell>
          <cell r="H2348" t="str">
            <v xml:space="preserve"> ផលិតផលវាយនភ័ណ្ឌ(ថ្មី)</v>
          </cell>
        </row>
        <row r="2349">
          <cell r="A2349" t="str">
            <v>44034910</v>
          </cell>
          <cell r="B2349">
            <v>9</v>
          </cell>
          <cell r="C2349" t="str">
            <v>ឈើមូល ឬ​ឈើអារ</v>
          </cell>
          <cell r="D2349" t="str">
            <v>EX</v>
          </cell>
          <cell r="F2349" t="str">
            <v>58110090</v>
          </cell>
          <cell r="G2349">
            <v>31</v>
          </cell>
          <cell r="H2349" t="str">
            <v xml:space="preserve"> ផលិតផលវាយនភ័ណ្ឌ(ថ្មី)</v>
          </cell>
        </row>
        <row r="2350">
          <cell r="A2350" t="str">
            <v>44034990</v>
          </cell>
          <cell r="B2350">
            <v>9</v>
          </cell>
          <cell r="C2350" t="str">
            <v>ឈើមូល ឬ​ឈើអារ</v>
          </cell>
          <cell r="D2350" t="str">
            <v>EX</v>
          </cell>
          <cell r="F2350" t="str">
            <v>59050010</v>
          </cell>
          <cell r="G2350">
            <v>31</v>
          </cell>
          <cell r="H2350" t="str">
            <v xml:space="preserve"> ផលិតផលវាយនភ័ណ្ឌ(ថ្មី)</v>
          </cell>
        </row>
        <row r="2351">
          <cell r="A2351" t="str">
            <v>44039110</v>
          </cell>
          <cell r="B2351">
            <v>9</v>
          </cell>
          <cell r="C2351" t="str">
            <v>ឈើមូល ឬ​ឈើអារ</v>
          </cell>
          <cell r="D2351" t="str">
            <v>EX</v>
          </cell>
          <cell r="F2351" t="str">
            <v>59050090</v>
          </cell>
          <cell r="G2351">
            <v>31</v>
          </cell>
          <cell r="H2351" t="str">
            <v xml:space="preserve"> ផលិតផលវាយនភ័ណ្ឌ(ថ្មី)</v>
          </cell>
        </row>
        <row r="2352">
          <cell r="A2352" t="str">
            <v>44039190</v>
          </cell>
          <cell r="B2352">
            <v>9</v>
          </cell>
          <cell r="C2352" t="str">
            <v>ឈើមូល ឬ​ឈើអារ</v>
          </cell>
          <cell r="D2352" t="str">
            <v>EX</v>
          </cell>
          <cell r="F2352" t="str">
            <v>61012000</v>
          </cell>
          <cell r="G2352">
            <v>31</v>
          </cell>
          <cell r="H2352" t="str">
            <v xml:space="preserve"> ផលិតផលវាយនភ័ណ្ឌ(ថ្មី)</v>
          </cell>
        </row>
        <row r="2353">
          <cell r="A2353" t="str">
            <v>44039310</v>
          </cell>
          <cell r="B2353">
            <v>9</v>
          </cell>
          <cell r="C2353" t="str">
            <v>ឈើមូល ឬ​ឈើអារ</v>
          </cell>
          <cell r="D2353" t="str">
            <v>EX</v>
          </cell>
          <cell r="F2353" t="str">
            <v>61013000</v>
          </cell>
          <cell r="G2353">
            <v>31</v>
          </cell>
          <cell r="H2353" t="str">
            <v xml:space="preserve"> ផលិតផលវាយនភ័ណ្ឌ(ថ្មី)</v>
          </cell>
        </row>
        <row r="2354">
          <cell r="A2354" t="str">
            <v>44039390</v>
          </cell>
          <cell r="B2354">
            <v>9</v>
          </cell>
          <cell r="C2354" t="str">
            <v>ឈើមូល ឬ​ឈើអារ</v>
          </cell>
          <cell r="D2354" t="str">
            <v>EX</v>
          </cell>
          <cell r="F2354" t="str">
            <v>61019000</v>
          </cell>
          <cell r="G2354">
            <v>31</v>
          </cell>
          <cell r="H2354" t="str">
            <v xml:space="preserve"> ផលិតផលវាយនភ័ណ្ឌ(ថ្មី)</v>
          </cell>
        </row>
        <row r="2355">
          <cell r="A2355" t="str">
            <v>44039410</v>
          </cell>
          <cell r="B2355">
            <v>9</v>
          </cell>
          <cell r="C2355" t="str">
            <v>ឈើមូល ឬ​ឈើអារ</v>
          </cell>
          <cell r="D2355" t="str">
            <v>EX</v>
          </cell>
          <cell r="F2355" t="str">
            <v>61021000</v>
          </cell>
          <cell r="G2355">
            <v>31</v>
          </cell>
          <cell r="H2355" t="str">
            <v xml:space="preserve"> ផលិតផលវាយនភ័ណ្ឌ(ថ្មី)</v>
          </cell>
        </row>
        <row r="2356">
          <cell r="A2356" t="str">
            <v>44039490</v>
          </cell>
          <cell r="B2356">
            <v>9</v>
          </cell>
          <cell r="C2356" t="str">
            <v>ឈើមូល ឬ​ឈើអារ</v>
          </cell>
          <cell r="D2356" t="str">
            <v>EX</v>
          </cell>
          <cell r="F2356" t="str">
            <v>61022000</v>
          </cell>
          <cell r="G2356">
            <v>31</v>
          </cell>
          <cell r="H2356" t="str">
            <v xml:space="preserve"> ផលិតផលវាយនភ័ណ្ឌ(ថ្មី)</v>
          </cell>
        </row>
        <row r="2357">
          <cell r="A2357" t="str">
            <v>44039510</v>
          </cell>
          <cell r="B2357">
            <v>9</v>
          </cell>
          <cell r="C2357" t="str">
            <v>ឈើមូល ឬ​ឈើអារ</v>
          </cell>
          <cell r="D2357" t="str">
            <v>EX</v>
          </cell>
          <cell r="F2357" t="str">
            <v>61023000</v>
          </cell>
          <cell r="G2357">
            <v>31</v>
          </cell>
          <cell r="H2357" t="str">
            <v xml:space="preserve"> ផលិតផលវាយនភ័ណ្ឌ(ថ្មី)</v>
          </cell>
        </row>
        <row r="2358">
          <cell r="A2358" t="str">
            <v>44039590</v>
          </cell>
          <cell r="B2358">
            <v>9</v>
          </cell>
          <cell r="C2358" t="str">
            <v>ឈើមូល ឬ​ឈើអារ</v>
          </cell>
          <cell r="D2358" t="str">
            <v>EX</v>
          </cell>
          <cell r="F2358" t="str">
            <v>61029000</v>
          </cell>
          <cell r="G2358">
            <v>31</v>
          </cell>
          <cell r="H2358" t="str">
            <v xml:space="preserve"> ផលិតផលវាយនភ័ណ្ឌ(ថ្មី)</v>
          </cell>
        </row>
        <row r="2359">
          <cell r="A2359" t="str">
            <v>44039610</v>
          </cell>
          <cell r="B2359">
            <v>9</v>
          </cell>
          <cell r="C2359" t="str">
            <v>ឈើមូល ឬ​ឈើអារ</v>
          </cell>
          <cell r="D2359" t="str">
            <v>EX</v>
          </cell>
          <cell r="F2359" t="str">
            <v>61031000</v>
          </cell>
          <cell r="G2359">
            <v>31</v>
          </cell>
          <cell r="H2359" t="str">
            <v xml:space="preserve"> ផលិតផលវាយនភ័ណ្ឌ(ថ្មី)</v>
          </cell>
        </row>
        <row r="2360">
          <cell r="A2360" t="str">
            <v>44039690</v>
          </cell>
          <cell r="B2360">
            <v>9</v>
          </cell>
          <cell r="C2360" t="str">
            <v>ឈើមូល ឬ​ឈើអារ</v>
          </cell>
          <cell r="D2360" t="str">
            <v>EX</v>
          </cell>
          <cell r="F2360" t="str">
            <v>61032200</v>
          </cell>
          <cell r="G2360">
            <v>31</v>
          </cell>
          <cell r="H2360" t="str">
            <v xml:space="preserve"> ផលិតផលវាយនភ័ណ្ឌ(ថ្មី)</v>
          </cell>
        </row>
        <row r="2361">
          <cell r="A2361" t="str">
            <v>44039710</v>
          </cell>
          <cell r="B2361">
            <v>9</v>
          </cell>
          <cell r="C2361" t="str">
            <v>ឈើមូល ឬ​ឈើអារ</v>
          </cell>
          <cell r="D2361" t="str">
            <v>EX</v>
          </cell>
          <cell r="F2361" t="str">
            <v>61032300</v>
          </cell>
          <cell r="G2361">
            <v>31</v>
          </cell>
          <cell r="H2361" t="str">
            <v xml:space="preserve"> ផលិតផលវាយនភ័ណ្ឌ(ថ្មី)</v>
          </cell>
        </row>
        <row r="2362">
          <cell r="A2362" t="str">
            <v>44039790</v>
          </cell>
          <cell r="B2362">
            <v>9</v>
          </cell>
          <cell r="C2362" t="str">
            <v>ឈើមូល ឬ​ឈើអារ</v>
          </cell>
          <cell r="D2362" t="str">
            <v>EX</v>
          </cell>
          <cell r="F2362" t="str">
            <v>61032900</v>
          </cell>
          <cell r="G2362">
            <v>31</v>
          </cell>
          <cell r="H2362" t="str">
            <v xml:space="preserve"> ផលិតផលវាយនភ័ណ្ឌ(ថ្មី)</v>
          </cell>
        </row>
        <row r="2363">
          <cell r="A2363" t="str">
            <v>44039810</v>
          </cell>
          <cell r="B2363">
            <v>9</v>
          </cell>
          <cell r="C2363" t="str">
            <v>ឈើមូល ឬ​ឈើអារ</v>
          </cell>
          <cell r="D2363" t="str">
            <v>EX</v>
          </cell>
          <cell r="F2363" t="str">
            <v>61033100</v>
          </cell>
          <cell r="G2363">
            <v>31</v>
          </cell>
          <cell r="H2363" t="str">
            <v xml:space="preserve"> ផលិតផលវាយនភ័ណ្ឌ(ថ្មី)</v>
          </cell>
        </row>
        <row r="2364">
          <cell r="A2364" t="str">
            <v>44039890</v>
          </cell>
          <cell r="B2364">
            <v>9</v>
          </cell>
          <cell r="C2364" t="str">
            <v>ឈើមូល ឬ​ឈើអារ</v>
          </cell>
          <cell r="D2364" t="str">
            <v>EX</v>
          </cell>
          <cell r="F2364" t="str">
            <v>61033200</v>
          </cell>
          <cell r="G2364">
            <v>31</v>
          </cell>
          <cell r="H2364" t="str">
            <v xml:space="preserve"> ផលិតផលវាយនភ័ណ្ឌ(ថ្មី)</v>
          </cell>
        </row>
        <row r="2365">
          <cell r="A2365" t="str">
            <v>44039910</v>
          </cell>
          <cell r="B2365">
            <v>9</v>
          </cell>
          <cell r="C2365" t="str">
            <v>ឈើមូល ឬ​ឈើអារ</v>
          </cell>
          <cell r="D2365" t="str">
            <v>EX</v>
          </cell>
          <cell r="F2365" t="str">
            <v>61033300</v>
          </cell>
          <cell r="G2365">
            <v>31</v>
          </cell>
          <cell r="H2365" t="str">
            <v xml:space="preserve"> ផលិតផលវាយនភ័ណ្ឌ(ថ្មី)</v>
          </cell>
        </row>
        <row r="2366">
          <cell r="A2366" t="str">
            <v>44039990</v>
          </cell>
          <cell r="B2366">
            <v>9</v>
          </cell>
          <cell r="C2366" t="str">
            <v>ឈើមូល ឬ​ឈើអារ</v>
          </cell>
          <cell r="D2366" t="str">
            <v>EX</v>
          </cell>
          <cell r="F2366" t="str">
            <v>61033910</v>
          </cell>
          <cell r="G2366">
            <v>31</v>
          </cell>
          <cell r="H2366" t="str">
            <v xml:space="preserve"> ផលិតផលវាយនភ័ណ្ឌ(ថ្មី)</v>
          </cell>
        </row>
        <row r="2367">
          <cell r="A2367" t="str">
            <v>44071110</v>
          </cell>
          <cell r="B2367">
            <v>9</v>
          </cell>
          <cell r="C2367" t="str">
            <v>ឈើមូល ឬ​ឈើអារ</v>
          </cell>
          <cell r="D2367" t="str">
            <v>EX</v>
          </cell>
          <cell r="F2367" t="str">
            <v>61033990</v>
          </cell>
          <cell r="G2367">
            <v>31</v>
          </cell>
          <cell r="H2367" t="str">
            <v xml:space="preserve"> ផលិតផលវាយនភ័ណ្ឌ(ថ្មី)</v>
          </cell>
        </row>
        <row r="2368">
          <cell r="A2368" t="str">
            <v>44071190</v>
          </cell>
          <cell r="B2368">
            <v>9</v>
          </cell>
          <cell r="C2368" t="str">
            <v>ឈើមូល ឬ​ឈើអារ</v>
          </cell>
          <cell r="D2368" t="str">
            <v>EX</v>
          </cell>
          <cell r="F2368" t="str">
            <v>61034100</v>
          </cell>
          <cell r="G2368">
            <v>31</v>
          </cell>
          <cell r="H2368" t="str">
            <v xml:space="preserve"> ផលិតផលវាយនភ័ណ្ឌ(ថ្មី)</v>
          </cell>
        </row>
        <row r="2369">
          <cell r="A2369" t="str">
            <v>44071200</v>
          </cell>
          <cell r="B2369">
            <v>9</v>
          </cell>
          <cell r="C2369" t="str">
            <v>ឈើមូល ឬ​ឈើអារ</v>
          </cell>
          <cell r="D2369" t="str">
            <v>EX</v>
          </cell>
          <cell r="F2369" t="str">
            <v>61034200</v>
          </cell>
          <cell r="G2369">
            <v>31</v>
          </cell>
          <cell r="H2369" t="str">
            <v xml:space="preserve"> ផលិតផលវាយនភ័ណ្ឌ(ថ្មី)</v>
          </cell>
        </row>
        <row r="2370">
          <cell r="A2370" t="str">
            <v>44071300</v>
          </cell>
          <cell r="B2370">
            <v>9</v>
          </cell>
          <cell r="C2370" t="str">
            <v>ឈើមូល ឬ​ឈើអារ</v>
          </cell>
          <cell r="D2370" t="str">
            <v>EX</v>
          </cell>
          <cell r="F2370" t="str">
            <v>61034300</v>
          </cell>
          <cell r="G2370">
            <v>31</v>
          </cell>
          <cell r="H2370" t="str">
            <v xml:space="preserve"> ផលិតផលវាយនភ័ណ្ឌ(ថ្មី)</v>
          </cell>
        </row>
        <row r="2371">
          <cell r="A2371" t="str">
            <v>44071400</v>
          </cell>
          <cell r="B2371">
            <v>9</v>
          </cell>
          <cell r="C2371" t="str">
            <v>ឈើមូល ឬ​ឈើអារ</v>
          </cell>
          <cell r="D2371" t="str">
            <v>EX</v>
          </cell>
          <cell r="F2371" t="str">
            <v>61034900</v>
          </cell>
          <cell r="G2371">
            <v>31</v>
          </cell>
          <cell r="H2371" t="str">
            <v xml:space="preserve"> ផលិតផលវាយនភ័ណ្ឌ(ថ្មី)</v>
          </cell>
        </row>
        <row r="2372">
          <cell r="A2372" t="str">
            <v>44071910</v>
          </cell>
          <cell r="B2372">
            <v>9</v>
          </cell>
          <cell r="C2372" t="str">
            <v>ឈើមូល ឬ​ឈើអារ</v>
          </cell>
          <cell r="D2372" t="str">
            <v>EX</v>
          </cell>
          <cell r="F2372" t="str">
            <v>61041300</v>
          </cell>
          <cell r="G2372">
            <v>31</v>
          </cell>
          <cell r="H2372" t="str">
            <v xml:space="preserve"> ផលិតផលវាយនភ័ណ្ឌ(ថ្មី)</v>
          </cell>
        </row>
        <row r="2373">
          <cell r="A2373" t="str">
            <v>44071990</v>
          </cell>
          <cell r="B2373">
            <v>9</v>
          </cell>
          <cell r="C2373" t="str">
            <v>ឈើមូល ឬ​ឈើអារ</v>
          </cell>
          <cell r="D2373" t="str">
            <v>EX</v>
          </cell>
          <cell r="F2373" t="str">
            <v>61041920</v>
          </cell>
          <cell r="G2373">
            <v>31</v>
          </cell>
          <cell r="H2373" t="str">
            <v xml:space="preserve"> ផលិតផលវាយនភ័ណ្ឌ(ថ្មី)</v>
          </cell>
        </row>
        <row r="2374">
          <cell r="A2374" t="str">
            <v>44072110</v>
          </cell>
          <cell r="B2374">
            <v>9</v>
          </cell>
          <cell r="C2374" t="str">
            <v>ឈើមូល ឬ​ឈើអារ</v>
          </cell>
          <cell r="D2374" t="str">
            <v>EX</v>
          </cell>
          <cell r="F2374" t="str">
            <v>61041990</v>
          </cell>
          <cell r="G2374">
            <v>31</v>
          </cell>
          <cell r="H2374" t="str">
            <v xml:space="preserve"> ផលិតផលវាយនភ័ណ្ឌ(ថ្មី)</v>
          </cell>
        </row>
        <row r="2375">
          <cell r="A2375" t="str">
            <v>44072190</v>
          </cell>
          <cell r="B2375">
            <v>9</v>
          </cell>
          <cell r="C2375" t="str">
            <v>ឈើមូល ឬ​ឈើអារ</v>
          </cell>
          <cell r="D2375" t="str">
            <v>EX</v>
          </cell>
          <cell r="F2375" t="str">
            <v>61042200</v>
          </cell>
          <cell r="G2375">
            <v>31</v>
          </cell>
          <cell r="H2375" t="str">
            <v xml:space="preserve"> ផលិតផលវាយនភ័ណ្ឌ(ថ្មី)</v>
          </cell>
        </row>
        <row r="2376">
          <cell r="A2376" t="str">
            <v>44072210</v>
          </cell>
          <cell r="B2376">
            <v>9</v>
          </cell>
          <cell r="C2376" t="str">
            <v>ឈើមូល ឬ​ឈើអារ</v>
          </cell>
          <cell r="D2376" t="str">
            <v>EX</v>
          </cell>
          <cell r="F2376" t="str">
            <v>61042300</v>
          </cell>
          <cell r="G2376">
            <v>31</v>
          </cell>
          <cell r="H2376" t="str">
            <v xml:space="preserve"> ផលិតផលវាយនភ័ណ្ឌ(ថ្មី)</v>
          </cell>
        </row>
        <row r="2377">
          <cell r="A2377" t="str">
            <v>44072290</v>
          </cell>
          <cell r="B2377">
            <v>9</v>
          </cell>
          <cell r="C2377" t="str">
            <v>ឈើមូល ឬ​ឈើអារ</v>
          </cell>
          <cell r="D2377" t="str">
            <v>EX</v>
          </cell>
          <cell r="F2377" t="str">
            <v>61042900</v>
          </cell>
          <cell r="G2377">
            <v>31</v>
          </cell>
          <cell r="H2377" t="str">
            <v xml:space="preserve"> ផលិតផលវាយនភ័ណ្ឌ(ថ្មី)</v>
          </cell>
        </row>
        <row r="2378">
          <cell r="A2378" t="str">
            <v>44072310</v>
          </cell>
          <cell r="B2378">
            <v>9</v>
          </cell>
          <cell r="C2378" t="str">
            <v>ឈើមូល ឬ​ឈើអារ</v>
          </cell>
          <cell r="D2378" t="str">
            <v>EX</v>
          </cell>
          <cell r="F2378" t="str">
            <v>61043100</v>
          </cell>
          <cell r="G2378">
            <v>31</v>
          </cell>
          <cell r="H2378" t="str">
            <v xml:space="preserve"> ផលិតផលវាយនភ័ណ្ឌ(ថ្មី)</v>
          </cell>
        </row>
        <row r="2379">
          <cell r="A2379" t="str">
            <v>44072320</v>
          </cell>
          <cell r="B2379">
            <v>9</v>
          </cell>
          <cell r="C2379" t="str">
            <v>ឈើមូល ឬ​ឈើអារ</v>
          </cell>
          <cell r="D2379" t="str">
            <v>EX</v>
          </cell>
          <cell r="F2379" t="str">
            <v>61043200</v>
          </cell>
          <cell r="G2379">
            <v>31</v>
          </cell>
          <cell r="H2379" t="str">
            <v xml:space="preserve"> ផលិតផលវាយនភ័ណ្ឌ(ថ្មី)</v>
          </cell>
        </row>
        <row r="2380">
          <cell r="A2380" t="str">
            <v>44072390</v>
          </cell>
          <cell r="B2380">
            <v>9</v>
          </cell>
          <cell r="C2380" t="str">
            <v>ឈើមូល ឬ​ឈើអារ</v>
          </cell>
          <cell r="D2380" t="str">
            <v>EX</v>
          </cell>
          <cell r="F2380" t="str">
            <v>61043300</v>
          </cell>
          <cell r="G2380">
            <v>31</v>
          </cell>
          <cell r="H2380" t="str">
            <v xml:space="preserve"> ផលិតផលវាយនភ័ណ្ឌ(ថ្មី)</v>
          </cell>
        </row>
        <row r="2381">
          <cell r="A2381" t="str">
            <v>44072512</v>
          </cell>
          <cell r="B2381">
            <v>9</v>
          </cell>
          <cell r="C2381" t="str">
            <v>ឈើមូល ឬ​ឈើអារ</v>
          </cell>
          <cell r="D2381" t="str">
            <v>EX</v>
          </cell>
          <cell r="F2381" t="str">
            <v>61043900</v>
          </cell>
          <cell r="G2381">
            <v>31</v>
          </cell>
          <cell r="H2381" t="str">
            <v xml:space="preserve"> ផលិតផលវាយនភ័ណ្ឌ(ថ្មី)</v>
          </cell>
        </row>
        <row r="2382">
          <cell r="A2382" t="str">
            <v>44072513</v>
          </cell>
          <cell r="B2382">
            <v>9</v>
          </cell>
          <cell r="C2382" t="str">
            <v>ឈើមូល ឬ​ឈើអារ</v>
          </cell>
          <cell r="D2382" t="str">
            <v>EX</v>
          </cell>
          <cell r="F2382" t="str">
            <v>61044100</v>
          </cell>
          <cell r="G2382">
            <v>31</v>
          </cell>
          <cell r="H2382" t="str">
            <v xml:space="preserve"> ផលិតផលវាយនភ័ណ្ឌ(ថ្មី)</v>
          </cell>
        </row>
        <row r="2383">
          <cell r="A2383" t="str">
            <v>44072519</v>
          </cell>
          <cell r="B2383">
            <v>9</v>
          </cell>
          <cell r="C2383" t="str">
            <v>ឈើមូល ឬ​ឈើអារ</v>
          </cell>
          <cell r="D2383" t="str">
            <v>EX</v>
          </cell>
          <cell r="F2383" t="str">
            <v>61044200</v>
          </cell>
          <cell r="G2383">
            <v>31</v>
          </cell>
          <cell r="H2383" t="str">
            <v xml:space="preserve"> ផលិតផលវាយនភ័ណ្ឌ(ថ្មី)</v>
          </cell>
        </row>
        <row r="2384">
          <cell r="A2384" t="str">
            <v>44072521</v>
          </cell>
          <cell r="B2384">
            <v>9</v>
          </cell>
          <cell r="C2384" t="str">
            <v>ឈើមូល ឬ​ឈើអារ</v>
          </cell>
          <cell r="D2384" t="str">
            <v>EX</v>
          </cell>
          <cell r="F2384" t="str">
            <v>61044300</v>
          </cell>
          <cell r="G2384">
            <v>31</v>
          </cell>
          <cell r="H2384" t="str">
            <v xml:space="preserve"> ផលិតផលវាយនភ័ណ្ឌ(ថ្មី)</v>
          </cell>
        </row>
        <row r="2385">
          <cell r="A2385" t="str">
            <v>44072529</v>
          </cell>
          <cell r="B2385">
            <v>9</v>
          </cell>
          <cell r="C2385" t="str">
            <v>ឈើមូល ឬ​ឈើអារ</v>
          </cell>
          <cell r="D2385" t="str">
            <v>EX</v>
          </cell>
          <cell r="F2385" t="str">
            <v>61044400</v>
          </cell>
          <cell r="G2385">
            <v>31</v>
          </cell>
          <cell r="H2385" t="str">
            <v xml:space="preserve"> ផលិតផលវាយនភ័ណ្ឌ(ថ្មី)</v>
          </cell>
        </row>
        <row r="2386">
          <cell r="A2386" t="str">
            <v>44072620</v>
          </cell>
          <cell r="B2386">
            <v>9</v>
          </cell>
          <cell r="C2386" t="str">
            <v>ឈើមូល ឬ​ឈើអារ</v>
          </cell>
          <cell r="D2386" t="str">
            <v>EX</v>
          </cell>
          <cell r="F2386" t="str">
            <v>61044900</v>
          </cell>
          <cell r="G2386">
            <v>31</v>
          </cell>
          <cell r="H2386" t="str">
            <v xml:space="preserve"> ផលិតផលវាយនភ័ណ្ឌ(ថ្មី)</v>
          </cell>
        </row>
        <row r="2387">
          <cell r="A2387" t="str">
            <v>44072630</v>
          </cell>
          <cell r="B2387">
            <v>9</v>
          </cell>
          <cell r="C2387" t="str">
            <v>ឈើមូល ឬ​ឈើអារ</v>
          </cell>
          <cell r="D2387" t="str">
            <v>EX</v>
          </cell>
          <cell r="F2387" t="str">
            <v>61045100</v>
          </cell>
          <cell r="G2387">
            <v>31</v>
          </cell>
          <cell r="H2387" t="str">
            <v xml:space="preserve"> ផលិតផលវាយនភ័ណ្ឌ(ថ្មី)</v>
          </cell>
        </row>
        <row r="2388">
          <cell r="A2388" t="str">
            <v>44072690</v>
          </cell>
          <cell r="B2388">
            <v>9</v>
          </cell>
          <cell r="C2388" t="str">
            <v>ឈើមូល ឬ​ឈើអារ</v>
          </cell>
          <cell r="D2388" t="str">
            <v>EX</v>
          </cell>
          <cell r="F2388" t="str">
            <v>61045200</v>
          </cell>
          <cell r="G2388">
            <v>31</v>
          </cell>
          <cell r="H2388" t="str">
            <v xml:space="preserve"> ផលិតផលវាយនភ័ណ្ឌ(ថ្មី)</v>
          </cell>
        </row>
        <row r="2389">
          <cell r="A2389" t="str">
            <v>44072720</v>
          </cell>
          <cell r="B2389">
            <v>9</v>
          </cell>
          <cell r="C2389" t="str">
            <v>ឈើមូល ឬ​ឈើអារ</v>
          </cell>
          <cell r="D2389" t="str">
            <v>EX</v>
          </cell>
          <cell r="F2389" t="str">
            <v>61045300</v>
          </cell>
          <cell r="G2389">
            <v>31</v>
          </cell>
          <cell r="H2389" t="str">
            <v xml:space="preserve"> ផលិតផលវាយនភ័ណ្ឌ(ថ្មី)</v>
          </cell>
        </row>
        <row r="2390">
          <cell r="A2390" t="str">
            <v>44072730</v>
          </cell>
          <cell r="B2390">
            <v>9</v>
          </cell>
          <cell r="C2390" t="str">
            <v>ឈើមូល ឬ​ឈើអារ</v>
          </cell>
          <cell r="D2390" t="str">
            <v>EX</v>
          </cell>
          <cell r="F2390" t="str">
            <v>61045900</v>
          </cell>
          <cell r="G2390">
            <v>31</v>
          </cell>
          <cell r="H2390" t="str">
            <v xml:space="preserve"> ផលិតផលវាយនភ័ណ្ឌ(ថ្មី)</v>
          </cell>
        </row>
        <row r="2391">
          <cell r="A2391" t="str">
            <v>44072790</v>
          </cell>
          <cell r="B2391">
            <v>9</v>
          </cell>
          <cell r="C2391" t="str">
            <v>ឈើមូល ឬ​ឈើអារ</v>
          </cell>
          <cell r="D2391" t="str">
            <v>EX</v>
          </cell>
          <cell r="F2391" t="str">
            <v>61046100</v>
          </cell>
          <cell r="G2391">
            <v>31</v>
          </cell>
          <cell r="H2391" t="str">
            <v xml:space="preserve"> ផលិតផលវាយនភ័ណ្ឌ(ថ្មី)</v>
          </cell>
        </row>
        <row r="2392">
          <cell r="A2392" t="str">
            <v>44072810</v>
          </cell>
          <cell r="B2392">
            <v>9</v>
          </cell>
          <cell r="C2392" t="str">
            <v>ឈើមូល ឬ​ឈើអារ</v>
          </cell>
          <cell r="D2392" t="str">
            <v>EX</v>
          </cell>
          <cell r="F2392" t="str">
            <v>61046200</v>
          </cell>
          <cell r="G2392">
            <v>31</v>
          </cell>
          <cell r="H2392" t="str">
            <v xml:space="preserve"> ផលិតផលវាយនភ័ណ្ឌ(ថ្មី)</v>
          </cell>
        </row>
        <row r="2393">
          <cell r="A2393" t="str">
            <v>44072890</v>
          </cell>
          <cell r="B2393">
            <v>9</v>
          </cell>
          <cell r="C2393" t="str">
            <v>ឈើមូល ឬ​ឈើអារ</v>
          </cell>
          <cell r="D2393" t="str">
            <v>EX</v>
          </cell>
          <cell r="F2393" t="str">
            <v>61046300</v>
          </cell>
          <cell r="G2393">
            <v>31</v>
          </cell>
          <cell r="H2393" t="str">
            <v xml:space="preserve"> ផលិតផលវាយនភ័ណ្ឌ(ថ្មី)</v>
          </cell>
        </row>
        <row r="2394">
          <cell r="A2394" t="str">
            <v>44072912</v>
          </cell>
          <cell r="B2394">
            <v>9</v>
          </cell>
          <cell r="C2394" t="str">
            <v>ឈើមូល ឬ​ឈើអារ</v>
          </cell>
          <cell r="D2394" t="str">
            <v>EX</v>
          </cell>
          <cell r="F2394" t="str">
            <v>61046900</v>
          </cell>
          <cell r="G2394">
            <v>31</v>
          </cell>
          <cell r="H2394" t="str">
            <v xml:space="preserve"> ផលិតផលវាយនភ័ណ្ឌ(ថ្មី)</v>
          </cell>
        </row>
        <row r="2395">
          <cell r="A2395" t="str">
            <v>44072913</v>
          </cell>
          <cell r="B2395">
            <v>9</v>
          </cell>
          <cell r="C2395" t="str">
            <v>ឈើមូល ឬ​ឈើអារ</v>
          </cell>
          <cell r="D2395" t="str">
            <v>EX</v>
          </cell>
          <cell r="F2395" t="str">
            <v>61051000</v>
          </cell>
          <cell r="G2395">
            <v>31</v>
          </cell>
          <cell r="H2395" t="str">
            <v xml:space="preserve"> ផលិតផលវាយនភ័ណ្ឌ(ថ្មី)</v>
          </cell>
        </row>
        <row r="2396">
          <cell r="A2396" t="str">
            <v>44072919</v>
          </cell>
          <cell r="B2396">
            <v>9</v>
          </cell>
          <cell r="C2396" t="str">
            <v>ឈើមូល ឬ​ឈើអារ</v>
          </cell>
          <cell r="D2396" t="str">
            <v>EX</v>
          </cell>
          <cell r="F2396" t="str">
            <v>61052010</v>
          </cell>
          <cell r="G2396">
            <v>31</v>
          </cell>
          <cell r="H2396" t="str">
            <v xml:space="preserve"> ផលិតផលវាយនភ័ណ្ឌ(ថ្មី)</v>
          </cell>
        </row>
        <row r="2397">
          <cell r="A2397" t="str">
            <v>44072922</v>
          </cell>
          <cell r="B2397">
            <v>9</v>
          </cell>
          <cell r="C2397" t="str">
            <v>ឈើមូល ឬ​ឈើអារ</v>
          </cell>
          <cell r="D2397" t="str">
            <v>EX</v>
          </cell>
          <cell r="F2397" t="str">
            <v>61052020</v>
          </cell>
          <cell r="G2397">
            <v>31</v>
          </cell>
          <cell r="H2397" t="str">
            <v xml:space="preserve"> ផលិតផលវាយនភ័ណ្ឌ(ថ្មី)</v>
          </cell>
        </row>
        <row r="2398">
          <cell r="A2398" t="str">
            <v>44072923</v>
          </cell>
          <cell r="B2398">
            <v>9</v>
          </cell>
          <cell r="C2398" t="str">
            <v>ឈើមូល ឬ​ឈើអារ</v>
          </cell>
          <cell r="D2398" t="str">
            <v>EX</v>
          </cell>
          <cell r="F2398" t="str">
            <v>61059000</v>
          </cell>
          <cell r="G2398">
            <v>31</v>
          </cell>
          <cell r="H2398" t="str">
            <v xml:space="preserve"> ផលិតផលវាយនភ័ណ្ឌ(ថ្មី)</v>
          </cell>
        </row>
        <row r="2399">
          <cell r="A2399" t="str">
            <v>44072929</v>
          </cell>
          <cell r="B2399">
            <v>9</v>
          </cell>
          <cell r="C2399" t="str">
            <v>ឈើមូល ឬ​ឈើអារ</v>
          </cell>
          <cell r="D2399" t="str">
            <v>EX</v>
          </cell>
          <cell r="F2399" t="str">
            <v>61061000</v>
          </cell>
          <cell r="G2399">
            <v>31</v>
          </cell>
          <cell r="H2399" t="str">
            <v xml:space="preserve"> ផលិតផលវាយនភ័ណ្ឌ(ថ្មី)</v>
          </cell>
        </row>
        <row r="2400">
          <cell r="A2400" t="str">
            <v>44072932</v>
          </cell>
          <cell r="B2400">
            <v>9</v>
          </cell>
          <cell r="C2400" t="str">
            <v>ឈើមូល ឬ​ឈើអារ</v>
          </cell>
          <cell r="D2400" t="str">
            <v>EX</v>
          </cell>
          <cell r="F2400" t="str">
            <v>61062000</v>
          </cell>
          <cell r="G2400">
            <v>31</v>
          </cell>
          <cell r="H2400" t="str">
            <v xml:space="preserve"> ផលិតផលវាយនភ័ណ្ឌ(ថ្មី)</v>
          </cell>
        </row>
        <row r="2401">
          <cell r="A2401" t="str">
            <v>44072933</v>
          </cell>
          <cell r="B2401">
            <v>9</v>
          </cell>
          <cell r="C2401" t="str">
            <v>ឈើមូល ឬ​ឈើអារ</v>
          </cell>
          <cell r="D2401" t="str">
            <v>EX</v>
          </cell>
          <cell r="F2401" t="str">
            <v>61069000</v>
          </cell>
          <cell r="G2401">
            <v>31</v>
          </cell>
          <cell r="H2401" t="str">
            <v xml:space="preserve"> ផលិតផលវាយនភ័ណ្ឌ(ថ្មី)</v>
          </cell>
        </row>
        <row r="2402">
          <cell r="A2402" t="str">
            <v>44072939</v>
          </cell>
          <cell r="B2402">
            <v>9</v>
          </cell>
          <cell r="C2402" t="str">
            <v>ឈើមូល ឬ​ឈើអារ</v>
          </cell>
          <cell r="D2402" t="str">
            <v>EX</v>
          </cell>
          <cell r="F2402" t="str">
            <v>61071100</v>
          </cell>
          <cell r="G2402">
            <v>31</v>
          </cell>
          <cell r="H2402" t="str">
            <v xml:space="preserve"> ផលិតផលវាយនភ័ណ្ឌ(ថ្មី)</v>
          </cell>
        </row>
        <row r="2403">
          <cell r="A2403" t="str">
            <v>44072942</v>
          </cell>
          <cell r="B2403">
            <v>9</v>
          </cell>
          <cell r="C2403" t="str">
            <v>ឈើមូល ឬ​ឈើអារ</v>
          </cell>
          <cell r="D2403" t="str">
            <v>EX</v>
          </cell>
          <cell r="F2403" t="str">
            <v>61071200</v>
          </cell>
          <cell r="G2403">
            <v>31</v>
          </cell>
          <cell r="H2403" t="str">
            <v xml:space="preserve"> ផលិតផលវាយនភ័ណ្ឌ(ថ្មី)</v>
          </cell>
        </row>
        <row r="2404">
          <cell r="A2404" t="str">
            <v>44072943</v>
          </cell>
          <cell r="B2404">
            <v>9</v>
          </cell>
          <cell r="C2404" t="str">
            <v>ឈើមូល ឬ​ឈើអារ</v>
          </cell>
          <cell r="D2404" t="str">
            <v>EX</v>
          </cell>
          <cell r="F2404" t="str">
            <v>61071900</v>
          </cell>
          <cell r="G2404">
            <v>31</v>
          </cell>
          <cell r="H2404" t="str">
            <v xml:space="preserve"> ផលិតផលវាយនភ័ណ្ឌ(ថ្មី)</v>
          </cell>
        </row>
        <row r="2405">
          <cell r="A2405" t="str">
            <v>44072949</v>
          </cell>
          <cell r="B2405">
            <v>9</v>
          </cell>
          <cell r="C2405" t="str">
            <v>ឈើមូល ឬ​ឈើអារ</v>
          </cell>
          <cell r="D2405" t="str">
            <v>EX</v>
          </cell>
          <cell r="F2405" t="str">
            <v>61072100</v>
          </cell>
          <cell r="G2405">
            <v>31</v>
          </cell>
          <cell r="H2405" t="str">
            <v xml:space="preserve"> ផលិតផលវាយនភ័ណ្ឌ(ថ្មី)</v>
          </cell>
        </row>
        <row r="2406">
          <cell r="A2406" t="str">
            <v>44072951</v>
          </cell>
          <cell r="B2406">
            <v>9</v>
          </cell>
          <cell r="C2406" t="str">
            <v>ឈើមូល ឬ​ឈើអារ</v>
          </cell>
          <cell r="D2406" t="str">
            <v>EX</v>
          </cell>
          <cell r="F2406" t="str">
            <v>61072200</v>
          </cell>
          <cell r="G2406">
            <v>31</v>
          </cell>
          <cell r="H2406" t="str">
            <v xml:space="preserve"> ផលិតផលវាយនភ័ណ្ឌ(ថ្មី)</v>
          </cell>
        </row>
        <row r="2407">
          <cell r="A2407" t="str">
            <v>44072959</v>
          </cell>
          <cell r="B2407">
            <v>9</v>
          </cell>
          <cell r="C2407" t="str">
            <v>ឈើមូល ឬ​ឈើអារ</v>
          </cell>
          <cell r="D2407" t="str">
            <v>EX</v>
          </cell>
          <cell r="F2407" t="str">
            <v>61072900</v>
          </cell>
          <cell r="G2407">
            <v>31</v>
          </cell>
          <cell r="H2407" t="str">
            <v xml:space="preserve"> ផលិតផលវាយនភ័ណ្ឌ(ថ្មី)</v>
          </cell>
        </row>
        <row r="2408">
          <cell r="A2408" t="str">
            <v>44072972</v>
          </cell>
          <cell r="B2408">
            <v>9</v>
          </cell>
          <cell r="C2408" t="str">
            <v>ឈើមូល ឬ​ឈើអារ</v>
          </cell>
          <cell r="D2408" t="str">
            <v>EX</v>
          </cell>
          <cell r="F2408" t="str">
            <v>61079100</v>
          </cell>
          <cell r="G2408">
            <v>31</v>
          </cell>
          <cell r="H2408" t="str">
            <v xml:space="preserve"> ផលិតផលវាយនភ័ណ្ឌ(ថ្មី)</v>
          </cell>
        </row>
        <row r="2409">
          <cell r="A2409" t="str">
            <v>44072973</v>
          </cell>
          <cell r="B2409">
            <v>9</v>
          </cell>
          <cell r="C2409" t="str">
            <v>ឈើមូល ឬ​ឈើអារ</v>
          </cell>
          <cell r="D2409" t="str">
            <v>EX</v>
          </cell>
          <cell r="F2409" t="str">
            <v>61079900</v>
          </cell>
          <cell r="G2409">
            <v>31</v>
          </cell>
          <cell r="H2409" t="str">
            <v xml:space="preserve"> ផលិតផលវាយនភ័ណ្ឌ(ថ្មី)</v>
          </cell>
        </row>
        <row r="2410">
          <cell r="A2410" t="str">
            <v>44072979</v>
          </cell>
          <cell r="B2410">
            <v>9</v>
          </cell>
          <cell r="C2410" t="str">
            <v>ឈើមូល ឬ​ឈើអារ</v>
          </cell>
          <cell r="D2410" t="str">
            <v>EX</v>
          </cell>
          <cell r="F2410" t="str">
            <v>61081100</v>
          </cell>
          <cell r="G2410">
            <v>31</v>
          </cell>
          <cell r="H2410" t="str">
            <v xml:space="preserve"> ផលិតផលវាយនភ័ណ្ឌ(ថ្មី)</v>
          </cell>
        </row>
        <row r="2411">
          <cell r="A2411" t="str">
            <v>44072982</v>
          </cell>
          <cell r="B2411">
            <v>9</v>
          </cell>
          <cell r="C2411" t="str">
            <v>ឈើមូល ឬ​ឈើអារ</v>
          </cell>
          <cell r="D2411" t="str">
            <v>EX</v>
          </cell>
          <cell r="F2411" t="str">
            <v>61081920</v>
          </cell>
          <cell r="G2411">
            <v>31</v>
          </cell>
          <cell r="H2411" t="str">
            <v xml:space="preserve"> ផលិតផលវាយនភ័ណ្ឌ(ថ្មី)</v>
          </cell>
        </row>
        <row r="2412">
          <cell r="A2412" t="str">
            <v>44072983</v>
          </cell>
          <cell r="B2412">
            <v>9</v>
          </cell>
          <cell r="C2412" t="str">
            <v>ឈើមូល ឬ​ឈើអារ</v>
          </cell>
          <cell r="D2412" t="str">
            <v>EX</v>
          </cell>
          <cell r="F2412" t="str">
            <v>61081930</v>
          </cell>
          <cell r="G2412">
            <v>31</v>
          </cell>
          <cell r="H2412" t="str">
            <v xml:space="preserve"> ផលិតផលវាយនភ័ណ្ឌ(ថ្មី)</v>
          </cell>
        </row>
        <row r="2413">
          <cell r="A2413" t="str">
            <v>44072989</v>
          </cell>
          <cell r="B2413">
            <v>9</v>
          </cell>
          <cell r="C2413" t="str">
            <v>ឈើមូល ឬ​ឈើអារ</v>
          </cell>
          <cell r="D2413" t="str">
            <v>EX</v>
          </cell>
          <cell r="F2413" t="str">
            <v>61081940</v>
          </cell>
          <cell r="G2413">
            <v>31</v>
          </cell>
          <cell r="H2413" t="str">
            <v xml:space="preserve"> ផលិតផលវាយនភ័ណ្ឌ(ថ្មី)</v>
          </cell>
        </row>
        <row r="2414">
          <cell r="A2414" t="str">
            <v>44072991</v>
          </cell>
          <cell r="B2414">
            <v>9</v>
          </cell>
          <cell r="C2414" t="str">
            <v>ឈើមូល ឬ​ឈើអារ</v>
          </cell>
          <cell r="D2414" t="str">
            <v>EX</v>
          </cell>
          <cell r="F2414" t="str">
            <v>61081990</v>
          </cell>
          <cell r="G2414">
            <v>31</v>
          </cell>
          <cell r="H2414" t="str">
            <v xml:space="preserve"> ផលិតផលវាយនភ័ណ្ឌ(ថ្មី)</v>
          </cell>
        </row>
        <row r="2415">
          <cell r="A2415" t="str">
            <v>44072992</v>
          </cell>
          <cell r="B2415">
            <v>9</v>
          </cell>
          <cell r="C2415" t="str">
            <v>ឈើមូល ឬ​ឈើអារ</v>
          </cell>
          <cell r="D2415" t="str">
            <v>EX</v>
          </cell>
          <cell r="F2415" t="str">
            <v>61082100</v>
          </cell>
          <cell r="G2415">
            <v>31</v>
          </cell>
          <cell r="H2415" t="str">
            <v xml:space="preserve"> ផលិតផលវាយនភ័ណ្ឌ(ថ្មី)</v>
          </cell>
        </row>
        <row r="2416">
          <cell r="A2416" t="str">
            <v>44072994</v>
          </cell>
          <cell r="B2416">
            <v>9</v>
          </cell>
          <cell r="C2416" t="str">
            <v>ឈើមូល ឬ​ឈើអារ</v>
          </cell>
          <cell r="D2416" t="str">
            <v>EX</v>
          </cell>
          <cell r="F2416" t="str">
            <v>61082200</v>
          </cell>
          <cell r="G2416">
            <v>31</v>
          </cell>
          <cell r="H2416" t="str">
            <v xml:space="preserve"> ផលិតផលវាយនភ័ណ្ឌ(ថ្មី)</v>
          </cell>
        </row>
        <row r="2417">
          <cell r="A2417" t="str">
            <v>44072995</v>
          </cell>
          <cell r="B2417">
            <v>9</v>
          </cell>
          <cell r="C2417" t="str">
            <v>ឈើមូល ឬ​ឈើអារ</v>
          </cell>
          <cell r="D2417" t="str">
            <v>EX</v>
          </cell>
          <cell r="F2417" t="str">
            <v>61082900</v>
          </cell>
          <cell r="G2417">
            <v>31</v>
          </cell>
          <cell r="H2417" t="str">
            <v xml:space="preserve"> ផលិតផលវាយនភ័ណ្ឌ(ថ្មី)</v>
          </cell>
        </row>
        <row r="2418">
          <cell r="A2418" t="str">
            <v>44072996</v>
          </cell>
          <cell r="B2418">
            <v>9</v>
          </cell>
          <cell r="C2418" t="str">
            <v>ឈើមូល ឬ​ឈើអារ</v>
          </cell>
          <cell r="D2418" t="str">
            <v>EX</v>
          </cell>
          <cell r="F2418" t="str">
            <v>61083100</v>
          </cell>
          <cell r="G2418">
            <v>31</v>
          </cell>
          <cell r="H2418" t="str">
            <v xml:space="preserve"> ផលិតផលវាយនភ័ណ្ឌ(ថ្មី)</v>
          </cell>
        </row>
        <row r="2419">
          <cell r="A2419" t="str">
            <v>44072997</v>
          </cell>
          <cell r="B2419">
            <v>9</v>
          </cell>
          <cell r="C2419" t="str">
            <v>ឈើមូល ឬ​ឈើអារ</v>
          </cell>
          <cell r="D2419" t="str">
            <v>EX</v>
          </cell>
          <cell r="F2419" t="str">
            <v>61083200</v>
          </cell>
          <cell r="G2419">
            <v>31</v>
          </cell>
          <cell r="H2419" t="str">
            <v xml:space="preserve"> ផលិតផលវាយនភ័ណ្ឌ(ថ្មី)</v>
          </cell>
        </row>
        <row r="2420">
          <cell r="A2420" t="str">
            <v>44072998</v>
          </cell>
          <cell r="B2420">
            <v>9</v>
          </cell>
          <cell r="C2420" t="str">
            <v>ឈើមូល ឬ​ឈើអារ</v>
          </cell>
          <cell r="D2420" t="str">
            <v>EX</v>
          </cell>
          <cell r="F2420" t="str">
            <v>61083900</v>
          </cell>
          <cell r="G2420">
            <v>31</v>
          </cell>
          <cell r="H2420" t="str">
            <v xml:space="preserve"> ផលិតផលវាយនភ័ណ្ឌ(ថ្មី)</v>
          </cell>
        </row>
        <row r="2421">
          <cell r="A2421" t="str">
            <v>44072999</v>
          </cell>
          <cell r="B2421">
            <v>9</v>
          </cell>
          <cell r="C2421" t="str">
            <v>ឈើមូល ឬ​ឈើអារ</v>
          </cell>
          <cell r="D2421" t="str">
            <v>EX</v>
          </cell>
          <cell r="F2421" t="str">
            <v>61089100</v>
          </cell>
          <cell r="G2421">
            <v>31</v>
          </cell>
          <cell r="H2421" t="str">
            <v xml:space="preserve"> ផលិតផលវាយនភ័ណ្ឌ(ថ្មី)</v>
          </cell>
        </row>
        <row r="2422">
          <cell r="A2422" t="str">
            <v>44079120</v>
          </cell>
          <cell r="B2422">
            <v>9</v>
          </cell>
          <cell r="C2422" t="str">
            <v>ឈើមូល ឬ​ឈើអារ</v>
          </cell>
          <cell r="D2422" t="str">
            <v>EX</v>
          </cell>
          <cell r="F2422" t="str">
            <v>61089200</v>
          </cell>
          <cell r="G2422">
            <v>31</v>
          </cell>
          <cell r="H2422" t="str">
            <v xml:space="preserve"> ផលិតផលវាយនភ័ណ្ឌ(ថ្មី)</v>
          </cell>
        </row>
        <row r="2423">
          <cell r="A2423" t="str">
            <v>44079130</v>
          </cell>
          <cell r="B2423">
            <v>9</v>
          </cell>
          <cell r="C2423" t="str">
            <v>ឈើមូល ឬ​ឈើអារ</v>
          </cell>
          <cell r="D2423" t="str">
            <v>EX</v>
          </cell>
          <cell r="F2423" t="str">
            <v>61089900</v>
          </cell>
          <cell r="G2423">
            <v>31</v>
          </cell>
          <cell r="H2423" t="str">
            <v xml:space="preserve"> ផលិតផលវាយនភ័ណ្ឌ(ថ្មី)</v>
          </cell>
        </row>
        <row r="2424">
          <cell r="A2424" t="str">
            <v>44079190</v>
          </cell>
          <cell r="B2424">
            <v>9</v>
          </cell>
          <cell r="C2424" t="str">
            <v>ឈើមូល ឬ​ឈើអារ</v>
          </cell>
          <cell r="D2424" t="str">
            <v>EX</v>
          </cell>
          <cell r="F2424" t="str">
            <v>61091010</v>
          </cell>
          <cell r="G2424">
            <v>31</v>
          </cell>
          <cell r="H2424" t="str">
            <v xml:space="preserve"> ផលិតផលវាយនភ័ណ្ឌ(ថ្មី)</v>
          </cell>
        </row>
        <row r="2425">
          <cell r="A2425" t="str">
            <v>44079210</v>
          </cell>
          <cell r="B2425">
            <v>9</v>
          </cell>
          <cell r="C2425" t="str">
            <v>ឈើមូល ឬ​ឈើអារ</v>
          </cell>
          <cell r="D2425" t="str">
            <v>EX</v>
          </cell>
          <cell r="F2425" t="str">
            <v>61091020</v>
          </cell>
          <cell r="G2425">
            <v>31</v>
          </cell>
          <cell r="H2425" t="str">
            <v xml:space="preserve"> ផលិតផលវាយនភ័ណ្ឌ(ថ្មី)</v>
          </cell>
        </row>
        <row r="2426">
          <cell r="A2426" t="str">
            <v>44079290</v>
          </cell>
          <cell r="B2426">
            <v>9</v>
          </cell>
          <cell r="C2426" t="str">
            <v>ឈើមូល ឬ​ឈើអារ</v>
          </cell>
          <cell r="D2426" t="str">
            <v>EX</v>
          </cell>
          <cell r="F2426" t="str">
            <v>61099010</v>
          </cell>
          <cell r="G2426">
            <v>31</v>
          </cell>
          <cell r="H2426" t="str">
            <v xml:space="preserve"> ផលិតផលវាយនភ័ណ្ឌ(ថ្មី)</v>
          </cell>
        </row>
        <row r="2427">
          <cell r="A2427" t="str">
            <v>44079310</v>
          </cell>
          <cell r="B2427">
            <v>9</v>
          </cell>
          <cell r="C2427" t="str">
            <v>ឈើមូល ឬ​ឈើអារ</v>
          </cell>
          <cell r="D2427" t="str">
            <v>EX</v>
          </cell>
          <cell r="F2427" t="str">
            <v>61099020</v>
          </cell>
          <cell r="G2427">
            <v>31</v>
          </cell>
          <cell r="H2427" t="str">
            <v xml:space="preserve"> ផលិតផលវាយនភ័ណ្ឌ(ថ្មី)</v>
          </cell>
        </row>
        <row r="2428">
          <cell r="A2428" t="str">
            <v>44079390</v>
          </cell>
          <cell r="B2428">
            <v>9</v>
          </cell>
          <cell r="C2428" t="str">
            <v>ឈើមូល ឬ​ឈើអារ</v>
          </cell>
          <cell r="D2428" t="str">
            <v>EX</v>
          </cell>
          <cell r="F2428" t="str">
            <v>61099030</v>
          </cell>
          <cell r="G2428">
            <v>31</v>
          </cell>
          <cell r="H2428" t="str">
            <v xml:space="preserve"> ផលិតផលវាយនភ័ណ្ឌ(ថ្មី)</v>
          </cell>
        </row>
        <row r="2429">
          <cell r="A2429" t="str">
            <v>44079410</v>
          </cell>
          <cell r="B2429">
            <v>9</v>
          </cell>
          <cell r="C2429" t="str">
            <v>ឈើមូល ឬ​ឈើអារ</v>
          </cell>
          <cell r="D2429" t="str">
            <v>EX</v>
          </cell>
          <cell r="F2429" t="str">
            <v>61101100</v>
          </cell>
          <cell r="G2429">
            <v>31</v>
          </cell>
          <cell r="H2429" t="str">
            <v xml:space="preserve"> ផលិតផលវាយនភ័ណ្ឌ(ថ្មី)</v>
          </cell>
        </row>
        <row r="2430">
          <cell r="A2430" t="str">
            <v>44079490</v>
          </cell>
          <cell r="B2430">
            <v>9</v>
          </cell>
          <cell r="C2430" t="str">
            <v>ឈើមូល ឬ​ឈើអារ</v>
          </cell>
          <cell r="D2430" t="str">
            <v>EX</v>
          </cell>
          <cell r="F2430" t="str">
            <v>61101200</v>
          </cell>
          <cell r="G2430">
            <v>31</v>
          </cell>
          <cell r="H2430" t="str">
            <v xml:space="preserve"> ផលិតផលវាយនភ័ណ្ឌ(ថ្មី)</v>
          </cell>
        </row>
        <row r="2431">
          <cell r="A2431" t="str">
            <v>44079510</v>
          </cell>
          <cell r="B2431">
            <v>9</v>
          </cell>
          <cell r="C2431" t="str">
            <v>ឈើមូល ឬ​ឈើអារ</v>
          </cell>
          <cell r="D2431" t="str">
            <v>EX</v>
          </cell>
          <cell r="F2431" t="str">
            <v>61101900</v>
          </cell>
          <cell r="G2431">
            <v>31</v>
          </cell>
          <cell r="H2431" t="str">
            <v xml:space="preserve"> ផលិតផលវាយនភ័ណ្ឌ(ថ្មី)</v>
          </cell>
        </row>
        <row r="2432">
          <cell r="A2432" t="str">
            <v>44079590</v>
          </cell>
          <cell r="B2432">
            <v>9</v>
          </cell>
          <cell r="C2432" t="str">
            <v>ឈើមូល ឬ​ឈើអារ</v>
          </cell>
          <cell r="D2432" t="str">
            <v>EX</v>
          </cell>
          <cell r="F2432" t="str">
            <v>61102000</v>
          </cell>
          <cell r="G2432">
            <v>31</v>
          </cell>
          <cell r="H2432" t="str">
            <v xml:space="preserve"> ផលិតផលវាយនភ័ណ្ឌ(ថ្មី)</v>
          </cell>
        </row>
        <row r="2433">
          <cell r="A2433" t="str">
            <v>44079610</v>
          </cell>
          <cell r="B2433">
            <v>9</v>
          </cell>
          <cell r="C2433" t="str">
            <v>ឈើមូល ឬ​ឈើអារ</v>
          </cell>
          <cell r="D2433" t="str">
            <v>EX</v>
          </cell>
          <cell r="F2433" t="str">
            <v>61103000</v>
          </cell>
          <cell r="G2433">
            <v>31</v>
          </cell>
          <cell r="H2433" t="str">
            <v xml:space="preserve"> ផលិតផលវាយនភ័ណ្ឌ(ថ្មី)</v>
          </cell>
        </row>
        <row r="2434">
          <cell r="A2434" t="str">
            <v>44079690</v>
          </cell>
          <cell r="B2434">
            <v>9</v>
          </cell>
          <cell r="C2434" t="str">
            <v>ឈើមូល ឬ​ឈើអារ</v>
          </cell>
          <cell r="D2434" t="str">
            <v>EX</v>
          </cell>
          <cell r="F2434" t="str">
            <v>61109000</v>
          </cell>
          <cell r="G2434">
            <v>31</v>
          </cell>
          <cell r="H2434" t="str">
            <v xml:space="preserve"> ផលិតផលវាយនភ័ណ្ឌ(ថ្មី)</v>
          </cell>
        </row>
        <row r="2435">
          <cell r="A2435" t="str">
            <v>44079710</v>
          </cell>
          <cell r="B2435">
            <v>9</v>
          </cell>
          <cell r="C2435" t="str">
            <v>ឈើមូល ឬ​ឈើអារ</v>
          </cell>
          <cell r="D2435" t="str">
            <v>EX</v>
          </cell>
          <cell r="F2435" t="str">
            <v>61112000</v>
          </cell>
          <cell r="G2435">
            <v>31</v>
          </cell>
          <cell r="H2435" t="str">
            <v xml:space="preserve"> ផលិតផលវាយនភ័ណ្ឌ(ថ្មី)</v>
          </cell>
        </row>
        <row r="2436">
          <cell r="A2436" t="str">
            <v>44079790</v>
          </cell>
          <cell r="B2436">
            <v>9</v>
          </cell>
          <cell r="C2436" t="str">
            <v>ឈើមូល ឬ​ឈើអារ</v>
          </cell>
          <cell r="D2436" t="str">
            <v>EX</v>
          </cell>
          <cell r="F2436" t="str">
            <v>61113000</v>
          </cell>
          <cell r="G2436">
            <v>31</v>
          </cell>
          <cell r="H2436" t="str">
            <v xml:space="preserve"> ផលិតផលវាយនភ័ណ្ឌ(ថ្មី)</v>
          </cell>
        </row>
        <row r="2437">
          <cell r="A2437" t="str">
            <v>44079910</v>
          </cell>
          <cell r="B2437">
            <v>9</v>
          </cell>
          <cell r="C2437" t="str">
            <v>ឈើមូល ឬ​ឈើអារ</v>
          </cell>
          <cell r="D2437" t="str">
            <v>EX</v>
          </cell>
          <cell r="F2437" t="str">
            <v>61119010</v>
          </cell>
          <cell r="G2437">
            <v>31</v>
          </cell>
          <cell r="H2437" t="str">
            <v xml:space="preserve"> ផលិតផលវាយនភ័ណ្ឌ(ថ្មី)</v>
          </cell>
        </row>
        <row r="2438">
          <cell r="A2438" t="str">
            <v>44079990</v>
          </cell>
          <cell r="B2438">
            <v>9</v>
          </cell>
          <cell r="C2438" t="str">
            <v>ឈើមូល ឬ​ឈើអារ</v>
          </cell>
          <cell r="D2438" t="str">
            <v>EX</v>
          </cell>
          <cell r="F2438" t="str">
            <v>61119090</v>
          </cell>
          <cell r="G2438">
            <v>31</v>
          </cell>
          <cell r="H2438" t="str">
            <v xml:space="preserve"> ផលិតផលវាយនភ័ណ្ឌ(ថ្មី)</v>
          </cell>
        </row>
        <row r="2439">
          <cell r="A2439" t="str">
            <v>44081010</v>
          </cell>
          <cell r="B2439">
            <v>10</v>
          </cell>
          <cell r="C2439" t="str">
            <v>ឈើ Veneer</v>
          </cell>
          <cell r="D2439" t="str">
            <v>EX</v>
          </cell>
          <cell r="F2439" t="str">
            <v>61121100</v>
          </cell>
          <cell r="G2439">
            <v>31</v>
          </cell>
          <cell r="H2439" t="str">
            <v xml:space="preserve"> ផលិតផលវាយនភ័ណ្ឌ(ថ្មី)</v>
          </cell>
        </row>
        <row r="2440">
          <cell r="A2440" t="str">
            <v>44081030</v>
          </cell>
          <cell r="B2440">
            <v>10</v>
          </cell>
          <cell r="C2440" t="str">
            <v>ឈើ Veneer</v>
          </cell>
          <cell r="D2440" t="str">
            <v>EX</v>
          </cell>
          <cell r="F2440" t="str">
            <v>61121200</v>
          </cell>
          <cell r="G2440">
            <v>31</v>
          </cell>
          <cell r="H2440" t="str">
            <v xml:space="preserve"> ផលិតផលវាយនភ័ណ្ឌ(ថ្មី)</v>
          </cell>
        </row>
        <row r="2441">
          <cell r="A2441" t="str">
            <v>44081090</v>
          </cell>
          <cell r="B2441">
            <v>10</v>
          </cell>
          <cell r="C2441" t="str">
            <v>ឈើ Veneer</v>
          </cell>
          <cell r="D2441" t="str">
            <v>EX</v>
          </cell>
          <cell r="F2441" t="str">
            <v>61121900</v>
          </cell>
          <cell r="G2441">
            <v>31</v>
          </cell>
          <cell r="H2441" t="str">
            <v xml:space="preserve"> ផលិតផលវាយនភ័ណ្ឌ(ថ្មី)</v>
          </cell>
        </row>
        <row r="2442">
          <cell r="A2442" t="str">
            <v>44083100</v>
          </cell>
          <cell r="B2442">
            <v>10</v>
          </cell>
          <cell r="C2442" t="str">
            <v>ឈើ Veneer</v>
          </cell>
          <cell r="D2442" t="str">
            <v>EX</v>
          </cell>
          <cell r="F2442" t="str">
            <v>61122000</v>
          </cell>
          <cell r="G2442">
            <v>31</v>
          </cell>
          <cell r="H2442" t="str">
            <v xml:space="preserve"> ផលិតផលវាយនភ័ណ្ឌ(ថ្មី)</v>
          </cell>
        </row>
        <row r="2443">
          <cell r="A2443" t="str">
            <v>44083910</v>
          </cell>
          <cell r="B2443">
            <v>10</v>
          </cell>
          <cell r="C2443" t="str">
            <v>ឈើ Veneer</v>
          </cell>
          <cell r="D2443" t="str">
            <v>EX</v>
          </cell>
          <cell r="F2443" t="str">
            <v>61123100</v>
          </cell>
          <cell r="G2443">
            <v>31</v>
          </cell>
          <cell r="H2443" t="str">
            <v xml:space="preserve"> ផលិតផលវាយនភ័ណ្ឌ(ថ្មី)</v>
          </cell>
        </row>
        <row r="2444">
          <cell r="A2444" t="str">
            <v>44083920</v>
          </cell>
          <cell r="B2444">
            <v>10</v>
          </cell>
          <cell r="C2444" t="str">
            <v>ឈើ Veneer</v>
          </cell>
          <cell r="D2444" t="str">
            <v>EX</v>
          </cell>
          <cell r="F2444" t="str">
            <v>61123900</v>
          </cell>
          <cell r="G2444">
            <v>31</v>
          </cell>
          <cell r="H2444" t="str">
            <v xml:space="preserve"> ផលិតផលវាយនភ័ណ្ឌ(ថ្មី)</v>
          </cell>
        </row>
        <row r="2445">
          <cell r="A2445" t="str">
            <v>44083990</v>
          </cell>
          <cell r="B2445">
            <v>10</v>
          </cell>
          <cell r="C2445" t="str">
            <v>ឈើ Veneer</v>
          </cell>
          <cell r="D2445" t="str">
            <v>EX</v>
          </cell>
          <cell r="F2445" t="str">
            <v>61124110</v>
          </cell>
          <cell r="G2445">
            <v>31</v>
          </cell>
          <cell r="H2445" t="str">
            <v xml:space="preserve"> ផលិតផលវាយនភ័ណ្ឌ(ថ្មី)</v>
          </cell>
        </row>
        <row r="2446">
          <cell r="A2446" t="str">
            <v>44089010</v>
          </cell>
          <cell r="B2446">
            <v>10</v>
          </cell>
          <cell r="C2446" t="str">
            <v>ឈើ Veneer</v>
          </cell>
          <cell r="D2446" t="str">
            <v>EX</v>
          </cell>
          <cell r="F2446" t="str">
            <v>61124190</v>
          </cell>
          <cell r="G2446">
            <v>31</v>
          </cell>
          <cell r="H2446" t="str">
            <v xml:space="preserve"> ផលិតផលវាយនភ័ណ្ឌ(ថ្មី)</v>
          </cell>
        </row>
        <row r="2447">
          <cell r="A2447" t="str">
            <v>44089090</v>
          </cell>
          <cell r="B2447">
            <v>10</v>
          </cell>
          <cell r="C2447" t="str">
            <v>ឈើ Veneer</v>
          </cell>
          <cell r="D2447" t="str">
            <v>EX</v>
          </cell>
          <cell r="F2447" t="str">
            <v>61124910</v>
          </cell>
          <cell r="G2447">
            <v>31</v>
          </cell>
          <cell r="H2447" t="str">
            <v xml:space="preserve"> ផលិតផលវាយនភ័ណ្ឌ(ថ្មី)</v>
          </cell>
        </row>
        <row r="2448">
          <cell r="A2448" t="str">
            <v>44101100</v>
          </cell>
          <cell r="B2448">
            <v>11</v>
          </cell>
          <cell r="C2448" t="str">
            <v xml:space="preserve">ក្តារ​កុងប្លាកេ </v>
          </cell>
          <cell r="D2448" t="str">
            <v>EX</v>
          </cell>
          <cell r="F2448" t="str">
            <v>61124990</v>
          </cell>
          <cell r="G2448">
            <v>31</v>
          </cell>
          <cell r="H2448" t="str">
            <v xml:space="preserve"> ផលិតផលវាយនភ័ណ្ឌ(ថ្មី)</v>
          </cell>
        </row>
        <row r="2449">
          <cell r="A2449" t="str">
            <v>44101200</v>
          </cell>
          <cell r="B2449">
            <v>11</v>
          </cell>
          <cell r="C2449" t="str">
            <v xml:space="preserve">ក្តារ​កុងប្លាកេ </v>
          </cell>
          <cell r="D2449" t="str">
            <v>EX</v>
          </cell>
          <cell r="F2449" t="str">
            <v>61130010</v>
          </cell>
          <cell r="G2449">
            <v>31</v>
          </cell>
          <cell r="H2449" t="str">
            <v xml:space="preserve"> ផលិតផលវាយនភ័ណ្ឌ(ថ្មី)</v>
          </cell>
        </row>
        <row r="2450">
          <cell r="A2450" t="str">
            <v>44101900</v>
          </cell>
          <cell r="B2450">
            <v>11</v>
          </cell>
          <cell r="C2450" t="str">
            <v xml:space="preserve">ក្តារ​កុងប្លាកេ </v>
          </cell>
          <cell r="D2450" t="str">
            <v>EX</v>
          </cell>
          <cell r="F2450" t="str">
            <v>61130030</v>
          </cell>
          <cell r="G2450">
            <v>31</v>
          </cell>
          <cell r="H2450" t="str">
            <v xml:space="preserve"> ផលិតផលវាយនភ័ណ្ឌ(ថ្មី)</v>
          </cell>
        </row>
        <row r="2451">
          <cell r="A2451" t="str">
            <v>44109000</v>
          </cell>
          <cell r="B2451">
            <v>11</v>
          </cell>
          <cell r="C2451" t="str">
            <v xml:space="preserve">ក្តារ​កុងប្លាកេ </v>
          </cell>
          <cell r="D2451" t="str">
            <v>EX</v>
          </cell>
          <cell r="F2451" t="str">
            <v>61130040</v>
          </cell>
          <cell r="G2451">
            <v>31</v>
          </cell>
          <cell r="H2451" t="str">
            <v xml:space="preserve"> ផលិតផលវាយនភ័ណ្ឌ(ថ្មី)</v>
          </cell>
        </row>
        <row r="2452">
          <cell r="A2452" t="str">
            <v>44111200</v>
          </cell>
          <cell r="B2452">
            <v>11</v>
          </cell>
          <cell r="C2452" t="str">
            <v xml:space="preserve">ក្តារ​កុងប្លាកេ </v>
          </cell>
          <cell r="D2452" t="str">
            <v>EX</v>
          </cell>
          <cell r="F2452" t="str">
            <v>61130090</v>
          </cell>
          <cell r="G2452">
            <v>31</v>
          </cell>
          <cell r="H2452" t="str">
            <v xml:space="preserve"> ផលិតផលវាយនភ័ណ្ឌ(ថ្មី)</v>
          </cell>
        </row>
        <row r="2453">
          <cell r="A2453" t="str">
            <v>44111300</v>
          </cell>
          <cell r="B2453">
            <v>11</v>
          </cell>
          <cell r="C2453" t="str">
            <v xml:space="preserve">ក្តារ​កុងប្លាកេ </v>
          </cell>
          <cell r="D2453" t="str">
            <v>EX</v>
          </cell>
          <cell r="F2453" t="str">
            <v>61142000</v>
          </cell>
          <cell r="G2453">
            <v>31</v>
          </cell>
          <cell r="H2453" t="str">
            <v xml:space="preserve"> ផលិតផលវាយនភ័ណ្ឌ(ថ្មី)</v>
          </cell>
        </row>
        <row r="2454">
          <cell r="A2454" t="str">
            <v>44111400</v>
          </cell>
          <cell r="B2454">
            <v>11</v>
          </cell>
          <cell r="C2454" t="str">
            <v xml:space="preserve">ក្តារ​កុងប្លាកេ </v>
          </cell>
          <cell r="D2454" t="str">
            <v>EX</v>
          </cell>
          <cell r="F2454" t="str">
            <v>61143020</v>
          </cell>
          <cell r="G2454">
            <v>31</v>
          </cell>
          <cell r="H2454" t="str">
            <v xml:space="preserve"> ផលិតផលវាយនភ័ណ្ឌ(ថ្មី)</v>
          </cell>
        </row>
        <row r="2455">
          <cell r="A2455" t="str">
            <v>44119200</v>
          </cell>
          <cell r="B2455">
            <v>11</v>
          </cell>
          <cell r="C2455" t="str">
            <v xml:space="preserve">ក្តារ​កុងប្លាកេ </v>
          </cell>
          <cell r="D2455" t="str">
            <v>EX</v>
          </cell>
          <cell r="F2455" t="str">
            <v>61143090</v>
          </cell>
          <cell r="G2455">
            <v>31</v>
          </cell>
          <cell r="H2455" t="str">
            <v xml:space="preserve"> ផលិតផលវាយនភ័ណ្ឌ(ថ្មី)</v>
          </cell>
        </row>
        <row r="2456">
          <cell r="A2456" t="str">
            <v>44119300</v>
          </cell>
          <cell r="B2456">
            <v>11</v>
          </cell>
          <cell r="C2456" t="str">
            <v xml:space="preserve">ក្តារ​កុងប្លាកេ </v>
          </cell>
          <cell r="D2456" t="str">
            <v>EX</v>
          </cell>
          <cell r="F2456" t="str">
            <v>61149010</v>
          </cell>
          <cell r="G2456">
            <v>31</v>
          </cell>
          <cell r="H2456" t="str">
            <v xml:space="preserve"> ផលិតផលវាយនភ័ណ្ឌ(ថ្មី)</v>
          </cell>
        </row>
        <row r="2457">
          <cell r="A2457" t="str">
            <v>44119400</v>
          </cell>
          <cell r="B2457">
            <v>11</v>
          </cell>
          <cell r="C2457" t="str">
            <v xml:space="preserve">ក្តារ​កុងប្លាកេ </v>
          </cell>
          <cell r="D2457" t="str">
            <v>EX</v>
          </cell>
          <cell r="F2457" t="str">
            <v>61149090</v>
          </cell>
          <cell r="G2457">
            <v>31</v>
          </cell>
          <cell r="H2457" t="str">
            <v xml:space="preserve"> ផលិតផលវាយនភ័ណ្ឌ(ថ្មី)</v>
          </cell>
        </row>
        <row r="2458">
          <cell r="A2458" t="str">
            <v>44121000</v>
          </cell>
          <cell r="B2458">
            <v>11</v>
          </cell>
          <cell r="C2458" t="str">
            <v xml:space="preserve">ក្តារ​កុងប្លាកេ </v>
          </cell>
          <cell r="D2458" t="str">
            <v>EX</v>
          </cell>
          <cell r="F2458" t="str">
            <v>61151010</v>
          </cell>
          <cell r="G2458">
            <v>31</v>
          </cell>
          <cell r="H2458" t="str">
            <v xml:space="preserve"> ផលិតផលវាយនភ័ណ្ឌ(ថ្មី)</v>
          </cell>
        </row>
        <row r="2459">
          <cell r="A2459" t="str">
            <v>44123100</v>
          </cell>
          <cell r="B2459">
            <v>11</v>
          </cell>
          <cell r="C2459" t="str">
            <v xml:space="preserve">ក្តារ​កុងប្លាកេ </v>
          </cell>
          <cell r="D2459" t="str">
            <v>EX</v>
          </cell>
          <cell r="F2459" t="str">
            <v>61151090</v>
          </cell>
          <cell r="G2459">
            <v>31</v>
          </cell>
          <cell r="H2459" t="str">
            <v xml:space="preserve"> ផលិតផលវាយនភ័ណ្ឌ(ថ្មី)</v>
          </cell>
        </row>
        <row r="2460">
          <cell r="A2460" t="str">
            <v>44123300</v>
          </cell>
          <cell r="B2460">
            <v>11</v>
          </cell>
          <cell r="C2460" t="str">
            <v xml:space="preserve">ក្តារ​កុងប្លាកេ </v>
          </cell>
          <cell r="D2460" t="str">
            <v>EX</v>
          </cell>
          <cell r="F2460" t="str">
            <v>61152100</v>
          </cell>
          <cell r="G2460">
            <v>31</v>
          </cell>
          <cell r="H2460" t="str">
            <v xml:space="preserve"> ផលិតផលវាយនភ័ណ្ឌ(ថ្មី)</v>
          </cell>
        </row>
        <row r="2461">
          <cell r="A2461" t="str">
            <v>44123400</v>
          </cell>
          <cell r="B2461">
            <v>11</v>
          </cell>
          <cell r="C2461" t="str">
            <v xml:space="preserve">ក្តារ​កុងប្លាកេ </v>
          </cell>
          <cell r="D2461" t="str">
            <v>EX</v>
          </cell>
          <cell r="F2461" t="str">
            <v>61152200</v>
          </cell>
          <cell r="G2461">
            <v>31</v>
          </cell>
          <cell r="H2461" t="str">
            <v xml:space="preserve"> ផលិតផលវាយនភ័ណ្ឌ(ថ្មី)</v>
          </cell>
        </row>
        <row r="2462">
          <cell r="A2462" t="str">
            <v>44123900</v>
          </cell>
          <cell r="B2462">
            <v>11</v>
          </cell>
          <cell r="C2462" t="str">
            <v xml:space="preserve">ក្តារ​កុងប្លាកេ </v>
          </cell>
          <cell r="D2462" t="str">
            <v>EX</v>
          </cell>
          <cell r="F2462" t="str">
            <v>61152910</v>
          </cell>
          <cell r="G2462">
            <v>31</v>
          </cell>
          <cell r="H2462" t="str">
            <v xml:space="preserve"> ផលិតផលវាយនភ័ណ្ឌ(ថ្មី)</v>
          </cell>
        </row>
        <row r="2463">
          <cell r="A2463" t="str">
            <v>44124110</v>
          </cell>
          <cell r="B2463">
            <v>11</v>
          </cell>
          <cell r="C2463" t="str">
            <v xml:space="preserve">ក្តារ​កុងប្លាកេ </v>
          </cell>
          <cell r="D2463" t="str">
            <v>EX</v>
          </cell>
          <cell r="F2463" t="str">
            <v>61152990</v>
          </cell>
          <cell r="G2463">
            <v>31</v>
          </cell>
          <cell r="H2463" t="str">
            <v xml:space="preserve"> ផលិតផលវាយនភ័ណ្ឌ(ថ្មី)</v>
          </cell>
        </row>
        <row r="2464">
          <cell r="A2464" t="str">
            <v>44124190</v>
          </cell>
          <cell r="B2464">
            <v>11</v>
          </cell>
          <cell r="C2464" t="str">
            <v xml:space="preserve">ក្តារ​កុងប្លាកេ </v>
          </cell>
          <cell r="D2464" t="str">
            <v>EX</v>
          </cell>
          <cell r="F2464" t="str">
            <v>61153010</v>
          </cell>
          <cell r="G2464">
            <v>31</v>
          </cell>
          <cell r="H2464" t="str">
            <v xml:space="preserve"> ផលិតផលវាយនភ័ណ្ឌ(ថ្មី)</v>
          </cell>
        </row>
        <row r="2465">
          <cell r="A2465" t="str">
            <v>44124200</v>
          </cell>
          <cell r="B2465">
            <v>11</v>
          </cell>
          <cell r="C2465" t="str">
            <v xml:space="preserve">ក្តារ​កុងប្លាកេ </v>
          </cell>
          <cell r="D2465" t="str">
            <v>EX</v>
          </cell>
          <cell r="F2465" t="str">
            <v>61153090</v>
          </cell>
          <cell r="G2465">
            <v>31</v>
          </cell>
          <cell r="H2465" t="str">
            <v xml:space="preserve"> ផលិតផលវាយនភ័ណ្ឌ(ថ្មី)</v>
          </cell>
        </row>
        <row r="2466">
          <cell r="A2466" t="str">
            <v>44124900</v>
          </cell>
          <cell r="B2466">
            <v>11</v>
          </cell>
          <cell r="C2466" t="str">
            <v xml:space="preserve">ក្តារ​កុងប្លាកេ </v>
          </cell>
          <cell r="D2466" t="str">
            <v>EX</v>
          </cell>
          <cell r="F2466" t="str">
            <v>61159400</v>
          </cell>
          <cell r="G2466">
            <v>31</v>
          </cell>
          <cell r="H2466" t="str">
            <v xml:space="preserve"> ផលិតផលវាយនភ័ណ្ឌ(ថ្មី)</v>
          </cell>
        </row>
        <row r="2467">
          <cell r="A2467" t="str">
            <v>44125100</v>
          </cell>
          <cell r="B2467">
            <v>11</v>
          </cell>
          <cell r="C2467" t="str">
            <v xml:space="preserve">ក្តារ​កុងប្លាកេ </v>
          </cell>
          <cell r="D2467" t="str">
            <v>EX</v>
          </cell>
          <cell r="F2467" t="str">
            <v>61159500</v>
          </cell>
          <cell r="G2467">
            <v>31</v>
          </cell>
          <cell r="H2467" t="str">
            <v xml:space="preserve"> ផលិតផលវាយនភ័ណ្ឌ(ថ្មី)</v>
          </cell>
        </row>
        <row r="2468">
          <cell r="A2468" t="str">
            <v>44125200</v>
          </cell>
          <cell r="B2468">
            <v>11</v>
          </cell>
          <cell r="C2468" t="str">
            <v xml:space="preserve">ក្តារ​កុងប្លាកេ </v>
          </cell>
          <cell r="D2468" t="str">
            <v>EX</v>
          </cell>
          <cell r="F2468" t="str">
            <v>61159600</v>
          </cell>
          <cell r="G2468">
            <v>31</v>
          </cell>
          <cell r="H2468" t="str">
            <v xml:space="preserve"> ផលិតផលវាយនភ័ណ្ឌ(ថ្មី)</v>
          </cell>
        </row>
        <row r="2469">
          <cell r="A2469" t="str">
            <v>44125900</v>
          </cell>
          <cell r="B2469">
            <v>11</v>
          </cell>
          <cell r="C2469" t="str">
            <v xml:space="preserve">ក្តារ​កុងប្លាកេ </v>
          </cell>
          <cell r="D2469" t="str">
            <v>EX</v>
          </cell>
          <cell r="F2469" t="str">
            <v>61159900</v>
          </cell>
          <cell r="G2469">
            <v>31</v>
          </cell>
          <cell r="H2469" t="str">
            <v xml:space="preserve"> ផលិតផលវាយនភ័ណ្ឌ(ថ្មី)</v>
          </cell>
        </row>
        <row r="2470">
          <cell r="A2470" t="str">
            <v>44129110</v>
          </cell>
          <cell r="B2470">
            <v>11</v>
          </cell>
          <cell r="C2470" t="str">
            <v xml:space="preserve">ក្តារ​កុងប្លាកេ </v>
          </cell>
          <cell r="D2470" t="str">
            <v>EX</v>
          </cell>
          <cell r="F2470" t="str">
            <v>61161010</v>
          </cell>
          <cell r="G2470">
            <v>31</v>
          </cell>
          <cell r="H2470" t="str">
            <v xml:space="preserve"> ផលិតផលវាយនភ័ណ្ឌ(ថ្មី)</v>
          </cell>
        </row>
        <row r="2471">
          <cell r="A2471" t="str">
            <v>44129190</v>
          </cell>
          <cell r="B2471">
            <v>11</v>
          </cell>
          <cell r="C2471" t="str">
            <v xml:space="preserve">ក្តារ​កុងប្លាកេ </v>
          </cell>
          <cell r="D2471" t="str">
            <v>EX</v>
          </cell>
          <cell r="F2471" t="str">
            <v>61161090</v>
          </cell>
          <cell r="G2471">
            <v>31</v>
          </cell>
          <cell r="H2471" t="str">
            <v xml:space="preserve"> ផលិតផលវាយនភ័ណ្ឌ(ថ្មី)</v>
          </cell>
        </row>
        <row r="2472">
          <cell r="A2472" t="str">
            <v>44129200</v>
          </cell>
          <cell r="B2472">
            <v>11</v>
          </cell>
          <cell r="C2472" t="str">
            <v xml:space="preserve">ក្តារ​កុងប្លាកេ </v>
          </cell>
          <cell r="D2472" t="str">
            <v>EX</v>
          </cell>
          <cell r="F2472" t="str">
            <v>61169100</v>
          </cell>
          <cell r="G2472">
            <v>31</v>
          </cell>
          <cell r="H2472" t="str">
            <v xml:space="preserve"> ផលិតផលវាយនភ័ណ្ឌ(ថ្មី)</v>
          </cell>
        </row>
        <row r="2473">
          <cell r="A2473" t="str">
            <v>44129900</v>
          </cell>
          <cell r="B2473">
            <v>11</v>
          </cell>
          <cell r="C2473" t="str">
            <v xml:space="preserve">ក្តារ​កុងប្លាកេ </v>
          </cell>
          <cell r="D2473" t="str">
            <v>EX</v>
          </cell>
          <cell r="F2473" t="str">
            <v>61169200</v>
          </cell>
          <cell r="G2473">
            <v>31</v>
          </cell>
          <cell r="H2473" t="str">
            <v xml:space="preserve"> ផលិតផលវាយនភ័ណ្ឌ(ថ្មី)</v>
          </cell>
        </row>
        <row r="2474">
          <cell r="A2474" t="str">
            <v>44011100</v>
          </cell>
          <cell r="B2474">
            <v>12</v>
          </cell>
          <cell r="C2474" t="str">
            <v>ឈើកែច្នៃផ្សេងទៀត</v>
          </cell>
          <cell r="D2474" t="str">
            <v>EX</v>
          </cell>
          <cell r="F2474" t="str">
            <v>61169300</v>
          </cell>
          <cell r="G2474">
            <v>31</v>
          </cell>
          <cell r="H2474" t="str">
            <v xml:space="preserve"> ផលិតផលវាយនភ័ណ្ឌ(ថ្មី)</v>
          </cell>
        </row>
        <row r="2475">
          <cell r="A2475" t="str">
            <v>44011200</v>
          </cell>
          <cell r="B2475">
            <v>12</v>
          </cell>
          <cell r="C2475" t="str">
            <v>ឈើកែច្នៃផ្សេងទៀត</v>
          </cell>
          <cell r="D2475" t="str">
            <v>EX</v>
          </cell>
          <cell r="F2475" t="str">
            <v>61169900</v>
          </cell>
          <cell r="G2475">
            <v>31</v>
          </cell>
          <cell r="H2475" t="str">
            <v xml:space="preserve"> ផលិតផលវាយនភ័ណ្ឌ(ថ្មី)</v>
          </cell>
        </row>
        <row r="2476">
          <cell r="A2476" t="str">
            <v>44041000</v>
          </cell>
          <cell r="B2476">
            <v>12</v>
          </cell>
          <cell r="C2476" t="str">
            <v>ឈើកែច្នៃផ្សេងទៀត</v>
          </cell>
          <cell r="D2476" t="str">
            <v>EX</v>
          </cell>
          <cell r="F2476" t="str">
            <v>61171010</v>
          </cell>
          <cell r="G2476">
            <v>31</v>
          </cell>
          <cell r="H2476" t="str">
            <v xml:space="preserve"> ផលិតផលវាយនភ័ណ្ឌ(ថ្មី)</v>
          </cell>
        </row>
        <row r="2477">
          <cell r="A2477" t="str">
            <v>44042010</v>
          </cell>
          <cell r="B2477">
            <v>12</v>
          </cell>
          <cell r="C2477" t="str">
            <v>ឈើកែច្នៃផ្សេងទៀត</v>
          </cell>
          <cell r="D2477" t="str">
            <v>EX</v>
          </cell>
          <cell r="F2477" t="str">
            <v>61171090</v>
          </cell>
          <cell r="G2477">
            <v>31</v>
          </cell>
          <cell r="H2477" t="str">
            <v xml:space="preserve"> ផលិតផលវាយនភ័ណ្ឌ(ថ្មី)</v>
          </cell>
        </row>
        <row r="2478">
          <cell r="A2478" t="str">
            <v>44042090</v>
          </cell>
          <cell r="B2478">
            <v>12</v>
          </cell>
          <cell r="C2478" t="str">
            <v>ឈើកែច្នៃផ្សេងទៀត</v>
          </cell>
          <cell r="D2478" t="str">
            <v>EX</v>
          </cell>
          <cell r="F2478" t="str">
            <v>61178011</v>
          </cell>
          <cell r="G2478">
            <v>31</v>
          </cell>
          <cell r="H2478" t="str">
            <v xml:space="preserve"> ផលិតផលវាយនភ័ណ្ឌ(ថ្មី)</v>
          </cell>
        </row>
        <row r="2479">
          <cell r="A2479" t="str">
            <v>44050010</v>
          </cell>
          <cell r="B2479">
            <v>12</v>
          </cell>
          <cell r="C2479" t="str">
            <v>ឈើកែច្នៃផ្សេងទៀត</v>
          </cell>
          <cell r="D2479" t="str">
            <v>EX</v>
          </cell>
          <cell r="F2479" t="str">
            <v>61178019</v>
          </cell>
          <cell r="G2479">
            <v>31</v>
          </cell>
          <cell r="H2479" t="str">
            <v xml:space="preserve"> ផលិតផលវាយនភ័ណ្ឌ(ថ្មី)</v>
          </cell>
        </row>
        <row r="2480">
          <cell r="A2480" t="str">
            <v>44050020</v>
          </cell>
          <cell r="B2480">
            <v>12</v>
          </cell>
          <cell r="C2480" t="str">
            <v>ឈើកែច្នៃផ្សេងទៀត</v>
          </cell>
          <cell r="D2480" t="str">
            <v>EX</v>
          </cell>
          <cell r="F2480" t="str">
            <v>61178020</v>
          </cell>
          <cell r="G2480">
            <v>31</v>
          </cell>
          <cell r="H2480" t="str">
            <v xml:space="preserve"> ផលិតផលវាយនភ័ណ្ឌ(ថ្មី)</v>
          </cell>
        </row>
        <row r="2481">
          <cell r="A2481" t="str">
            <v>44091000</v>
          </cell>
          <cell r="B2481">
            <v>12</v>
          </cell>
          <cell r="C2481" t="str">
            <v>ឈើកែច្នៃផ្សេងទៀត</v>
          </cell>
          <cell r="D2481" t="str">
            <v>EX</v>
          </cell>
          <cell r="F2481" t="str">
            <v>61178090</v>
          </cell>
          <cell r="G2481">
            <v>31</v>
          </cell>
          <cell r="H2481" t="str">
            <v xml:space="preserve"> ផលិតផលវាយនភ័ណ្ឌ(ថ្មី)</v>
          </cell>
        </row>
        <row r="2482">
          <cell r="A2482" t="str">
            <v>44092100</v>
          </cell>
          <cell r="B2482">
            <v>12</v>
          </cell>
          <cell r="C2482" t="str">
            <v>ឈើកែច្នៃផ្សេងទៀត</v>
          </cell>
          <cell r="D2482" t="str">
            <v>EX</v>
          </cell>
          <cell r="F2482" t="str">
            <v>61179000</v>
          </cell>
          <cell r="G2482">
            <v>31</v>
          </cell>
          <cell r="H2482" t="str">
            <v xml:space="preserve"> ផលិតផលវាយនភ័ណ្ឌ(ថ្មី)</v>
          </cell>
        </row>
        <row r="2483">
          <cell r="A2483" t="str">
            <v>44092200</v>
          </cell>
          <cell r="B2483">
            <v>12</v>
          </cell>
          <cell r="C2483" t="str">
            <v>ឈើកែច្នៃផ្សេងទៀត</v>
          </cell>
          <cell r="D2483" t="str">
            <v>EX</v>
          </cell>
          <cell r="F2483" t="str">
            <v>62012010</v>
          </cell>
          <cell r="G2483">
            <v>31</v>
          </cell>
          <cell r="H2483" t="str">
            <v xml:space="preserve"> ផលិតផលវាយនភ័ណ្ឌ(ថ្មី)</v>
          </cell>
        </row>
        <row r="2484">
          <cell r="A2484" t="str">
            <v>44092900</v>
          </cell>
          <cell r="B2484">
            <v>12</v>
          </cell>
          <cell r="C2484" t="str">
            <v>ឈើកែច្នៃផ្សេងទៀត</v>
          </cell>
          <cell r="D2484" t="str">
            <v>EX</v>
          </cell>
          <cell r="F2484" t="str">
            <v>62012090</v>
          </cell>
          <cell r="G2484">
            <v>31</v>
          </cell>
          <cell r="H2484" t="str">
            <v xml:space="preserve"> ផលិតផលវាយនភ័ណ្ឌ(ថ្មី)</v>
          </cell>
        </row>
        <row r="2485">
          <cell r="A2485" t="str">
            <v>44130000</v>
          </cell>
          <cell r="B2485">
            <v>12</v>
          </cell>
          <cell r="C2485" t="str">
            <v>ឈើកែច្នៃផ្សេងទៀត</v>
          </cell>
          <cell r="D2485" t="str">
            <v>EX</v>
          </cell>
          <cell r="F2485" t="str">
            <v>62013010</v>
          </cell>
          <cell r="G2485">
            <v>31</v>
          </cell>
          <cell r="H2485" t="str">
            <v xml:space="preserve"> ផលិតផលវាយនភ័ណ្ឌ(ថ្មី)</v>
          </cell>
        </row>
        <row r="2486">
          <cell r="A2486" t="str">
            <v>44061100</v>
          </cell>
          <cell r="B2486">
            <v>13</v>
          </cell>
          <cell r="C2486" t="str">
            <v>ផលិតផល​ពីឈើ</v>
          </cell>
          <cell r="D2486" t="str">
            <v>EX</v>
          </cell>
          <cell r="F2486" t="str">
            <v>62013090</v>
          </cell>
          <cell r="G2486">
            <v>31</v>
          </cell>
          <cell r="H2486" t="str">
            <v xml:space="preserve"> ផលិតផលវាយនភ័ណ្ឌ(ថ្មី)</v>
          </cell>
        </row>
        <row r="2487">
          <cell r="A2487" t="str">
            <v>44061200</v>
          </cell>
          <cell r="B2487">
            <v>13</v>
          </cell>
          <cell r="C2487" t="str">
            <v>ផលិតផល​ពីឈើ</v>
          </cell>
          <cell r="D2487" t="str">
            <v>EX</v>
          </cell>
          <cell r="F2487" t="str">
            <v>62014010</v>
          </cell>
          <cell r="G2487">
            <v>31</v>
          </cell>
          <cell r="H2487" t="str">
            <v xml:space="preserve"> ផលិតផលវាយនភ័ណ្ឌ(ថ្មី)</v>
          </cell>
        </row>
        <row r="2488">
          <cell r="A2488" t="str">
            <v>44069100</v>
          </cell>
          <cell r="B2488">
            <v>13</v>
          </cell>
          <cell r="C2488" t="str">
            <v>ផលិតផល​ពីឈើ</v>
          </cell>
          <cell r="D2488" t="str">
            <v>EX</v>
          </cell>
          <cell r="F2488" t="str">
            <v>62014090</v>
          </cell>
          <cell r="G2488">
            <v>31</v>
          </cell>
          <cell r="H2488" t="str">
            <v xml:space="preserve"> ផលិតផលវាយនភ័ណ្ឌ(ថ្មី)</v>
          </cell>
        </row>
        <row r="2489">
          <cell r="A2489" t="str">
            <v>44069200</v>
          </cell>
          <cell r="B2489">
            <v>13</v>
          </cell>
          <cell r="C2489" t="str">
            <v>ផលិតផល​ពីឈើ</v>
          </cell>
          <cell r="D2489" t="str">
            <v>EX</v>
          </cell>
          <cell r="F2489" t="str">
            <v>62019011</v>
          </cell>
          <cell r="G2489">
            <v>31</v>
          </cell>
          <cell r="H2489" t="str">
            <v xml:space="preserve"> ផលិតផលវាយនភ័ណ្ឌ(ថ្មី)</v>
          </cell>
        </row>
        <row r="2490">
          <cell r="A2490" t="str">
            <v>44141000</v>
          </cell>
          <cell r="B2490">
            <v>13</v>
          </cell>
          <cell r="C2490" t="str">
            <v>ផលិតផល​ពីឈើ</v>
          </cell>
          <cell r="D2490" t="str">
            <v>EX</v>
          </cell>
          <cell r="F2490" t="str">
            <v>62019019</v>
          </cell>
          <cell r="G2490">
            <v>31</v>
          </cell>
          <cell r="H2490" t="str">
            <v xml:space="preserve"> ផលិតផលវាយនភ័ណ្ឌ(ថ្មី)</v>
          </cell>
        </row>
        <row r="2491">
          <cell r="A2491" t="str">
            <v>44149000</v>
          </cell>
          <cell r="B2491">
            <v>13</v>
          </cell>
          <cell r="C2491" t="str">
            <v>ផលិតផល​ពីឈើ</v>
          </cell>
          <cell r="D2491" t="str">
            <v>EX</v>
          </cell>
          <cell r="F2491" t="str">
            <v>62019021</v>
          </cell>
          <cell r="G2491">
            <v>31</v>
          </cell>
          <cell r="H2491" t="str">
            <v xml:space="preserve"> ផលិតផលវាយនភ័ណ្ឌ(ថ្មី)</v>
          </cell>
        </row>
        <row r="2492">
          <cell r="A2492" t="str">
            <v>44151000</v>
          </cell>
          <cell r="B2492">
            <v>13</v>
          </cell>
          <cell r="C2492" t="str">
            <v>ផលិតផល​ពីឈើ</v>
          </cell>
          <cell r="D2492" t="str">
            <v>EX</v>
          </cell>
          <cell r="F2492" t="str">
            <v>62019029</v>
          </cell>
          <cell r="G2492">
            <v>31</v>
          </cell>
          <cell r="H2492" t="str">
            <v xml:space="preserve"> ផលិតផលវាយនភ័ណ្ឌ(ថ្មី)</v>
          </cell>
        </row>
        <row r="2493">
          <cell r="A2493" t="str">
            <v>44152000</v>
          </cell>
          <cell r="B2493">
            <v>13</v>
          </cell>
          <cell r="C2493" t="str">
            <v>ផលិតផល​ពីឈើ</v>
          </cell>
          <cell r="D2493" t="str">
            <v>EX</v>
          </cell>
          <cell r="F2493" t="str">
            <v>62019090</v>
          </cell>
          <cell r="G2493">
            <v>31</v>
          </cell>
          <cell r="H2493" t="str">
            <v xml:space="preserve"> ផលិតផលវាយនភ័ណ្ឌ(ថ្មី)</v>
          </cell>
        </row>
        <row r="2494">
          <cell r="A2494" t="str">
            <v>44160010</v>
          </cell>
          <cell r="B2494">
            <v>13</v>
          </cell>
          <cell r="C2494" t="str">
            <v>ផលិតផល​ពីឈើ</v>
          </cell>
          <cell r="D2494" t="str">
            <v>EX</v>
          </cell>
          <cell r="F2494" t="str">
            <v>62022010</v>
          </cell>
          <cell r="G2494">
            <v>31</v>
          </cell>
          <cell r="H2494" t="str">
            <v xml:space="preserve"> ផលិតផលវាយនភ័ណ្ឌ(ថ្មី)</v>
          </cell>
        </row>
        <row r="2495">
          <cell r="A2495" t="str">
            <v>44160090</v>
          </cell>
          <cell r="B2495">
            <v>13</v>
          </cell>
          <cell r="C2495" t="str">
            <v>ផលិតផល​ពីឈើ</v>
          </cell>
          <cell r="D2495" t="str">
            <v>EX</v>
          </cell>
          <cell r="F2495" t="str">
            <v>62022090</v>
          </cell>
          <cell r="G2495">
            <v>31</v>
          </cell>
          <cell r="H2495" t="str">
            <v xml:space="preserve"> ផលិតផលវាយនភ័ណ្ឌ(ថ្មី)</v>
          </cell>
        </row>
        <row r="2496">
          <cell r="A2496" t="str">
            <v>44170010</v>
          </cell>
          <cell r="B2496">
            <v>13</v>
          </cell>
          <cell r="C2496" t="str">
            <v>ផលិតផល​ពីឈើ</v>
          </cell>
          <cell r="D2496" t="str">
            <v>EX</v>
          </cell>
          <cell r="F2496" t="str">
            <v>62023010</v>
          </cell>
          <cell r="G2496">
            <v>31</v>
          </cell>
          <cell r="H2496" t="str">
            <v xml:space="preserve"> ផលិតផលវាយនភ័ណ្ឌ(ថ្មី)</v>
          </cell>
        </row>
        <row r="2497">
          <cell r="A2497" t="str">
            <v>44170090</v>
          </cell>
          <cell r="B2497">
            <v>13</v>
          </cell>
          <cell r="C2497" t="str">
            <v>ផលិតផល​ពីឈើ</v>
          </cell>
          <cell r="D2497" t="str">
            <v>EX</v>
          </cell>
          <cell r="F2497" t="str">
            <v>62023090</v>
          </cell>
          <cell r="G2497">
            <v>31</v>
          </cell>
          <cell r="H2497" t="str">
            <v xml:space="preserve"> ផលិតផលវាយនភ័ណ្ឌ(ថ្មី)</v>
          </cell>
        </row>
        <row r="2498">
          <cell r="A2498" t="str">
            <v>44181100</v>
          </cell>
          <cell r="B2498">
            <v>13</v>
          </cell>
          <cell r="C2498" t="str">
            <v>ផលិតផល​ពីឈើ</v>
          </cell>
          <cell r="D2498" t="str">
            <v>EX</v>
          </cell>
          <cell r="F2498" t="str">
            <v>62024010</v>
          </cell>
          <cell r="G2498">
            <v>31</v>
          </cell>
          <cell r="H2498" t="str">
            <v xml:space="preserve"> ផលិតផលវាយនភ័ណ្ឌ(ថ្មី)</v>
          </cell>
        </row>
        <row r="2499">
          <cell r="A2499" t="str">
            <v>44181900</v>
          </cell>
          <cell r="B2499">
            <v>13</v>
          </cell>
          <cell r="C2499" t="str">
            <v>ផលិតផល​ពីឈើ</v>
          </cell>
          <cell r="D2499" t="str">
            <v>EX</v>
          </cell>
          <cell r="F2499" t="str">
            <v>62024090</v>
          </cell>
          <cell r="G2499">
            <v>31</v>
          </cell>
          <cell r="H2499" t="str">
            <v xml:space="preserve"> ផលិតផលវាយនភ័ណ្ឌ(ថ្មី)</v>
          </cell>
        </row>
        <row r="2500">
          <cell r="A2500" t="str">
            <v>44182100</v>
          </cell>
          <cell r="B2500">
            <v>13</v>
          </cell>
          <cell r="C2500" t="str">
            <v>ផលិតផល​ពីឈើ</v>
          </cell>
          <cell r="D2500" t="str">
            <v>EX</v>
          </cell>
          <cell r="F2500" t="str">
            <v>62029010</v>
          </cell>
          <cell r="G2500">
            <v>31</v>
          </cell>
          <cell r="H2500" t="str">
            <v xml:space="preserve"> ផលិតផលវាយនភ័ណ្ឌ(ថ្មី)</v>
          </cell>
        </row>
        <row r="2501">
          <cell r="A2501" t="str">
            <v>44182900</v>
          </cell>
          <cell r="B2501">
            <v>13</v>
          </cell>
          <cell r="C2501" t="str">
            <v>ផលិតផល​ពីឈើ</v>
          </cell>
          <cell r="D2501" t="str">
            <v>EX</v>
          </cell>
          <cell r="F2501" t="str">
            <v>62029020</v>
          </cell>
          <cell r="G2501">
            <v>31</v>
          </cell>
          <cell r="H2501" t="str">
            <v xml:space="preserve"> ផលិតផលវាយនភ័ណ្ឌ(ថ្មី)</v>
          </cell>
        </row>
        <row r="2502">
          <cell r="A2502" t="str">
            <v>44183000</v>
          </cell>
          <cell r="B2502">
            <v>13</v>
          </cell>
          <cell r="C2502" t="str">
            <v>ផលិតផល​ពីឈើ</v>
          </cell>
          <cell r="D2502" t="str">
            <v>EX</v>
          </cell>
          <cell r="F2502" t="str">
            <v>62029090</v>
          </cell>
          <cell r="G2502">
            <v>31</v>
          </cell>
          <cell r="H2502" t="str">
            <v xml:space="preserve"> ផលិតផលវាយនភ័ណ្ឌ(ថ្មី)</v>
          </cell>
        </row>
        <row r="2503">
          <cell r="A2503" t="str">
            <v>44184000</v>
          </cell>
          <cell r="B2503">
            <v>13</v>
          </cell>
          <cell r="C2503" t="str">
            <v>ផលិតផល​ពីឈើ</v>
          </cell>
          <cell r="D2503" t="str">
            <v>EX</v>
          </cell>
          <cell r="F2503" t="str">
            <v>62031100</v>
          </cell>
          <cell r="G2503">
            <v>31</v>
          </cell>
          <cell r="H2503" t="str">
            <v xml:space="preserve"> ផលិតផលវាយនភ័ណ្ឌ(ថ្មី)</v>
          </cell>
        </row>
        <row r="2504">
          <cell r="A2504" t="str">
            <v>44185000</v>
          </cell>
          <cell r="B2504">
            <v>13</v>
          </cell>
          <cell r="C2504" t="str">
            <v>ផលិតផល​ពីឈើ</v>
          </cell>
          <cell r="D2504" t="str">
            <v>EX</v>
          </cell>
          <cell r="F2504" t="str">
            <v>62031200</v>
          </cell>
          <cell r="G2504">
            <v>31</v>
          </cell>
          <cell r="H2504" t="str">
            <v xml:space="preserve"> ផលិតផលវាយនភ័ណ្ឌ(ថ្មី)</v>
          </cell>
        </row>
        <row r="2505">
          <cell r="A2505" t="str">
            <v>44187310</v>
          </cell>
          <cell r="B2505">
            <v>13</v>
          </cell>
          <cell r="C2505" t="str">
            <v>ផលិតផល​ពីឈើ</v>
          </cell>
          <cell r="D2505" t="str">
            <v>EX</v>
          </cell>
          <cell r="F2505" t="str">
            <v>62031911</v>
          </cell>
          <cell r="G2505">
            <v>31</v>
          </cell>
          <cell r="H2505" t="str">
            <v xml:space="preserve"> ផលិតផលវាយនភ័ណ្ឌ(ថ្មី)</v>
          </cell>
        </row>
        <row r="2506">
          <cell r="A2506" t="str">
            <v>44187320</v>
          </cell>
          <cell r="B2506">
            <v>13</v>
          </cell>
          <cell r="C2506" t="str">
            <v>ផលិតផល​ពីឈើ</v>
          </cell>
          <cell r="D2506" t="str">
            <v>EX</v>
          </cell>
          <cell r="F2506" t="str">
            <v>62031919</v>
          </cell>
          <cell r="G2506">
            <v>31</v>
          </cell>
          <cell r="H2506" t="str">
            <v xml:space="preserve"> ផលិតផលវាយនភ័ណ្ឌ(ថ្មី)</v>
          </cell>
        </row>
        <row r="2507">
          <cell r="A2507" t="str">
            <v>44187390</v>
          </cell>
          <cell r="B2507">
            <v>13</v>
          </cell>
          <cell r="C2507" t="str">
            <v>ផលិតផល​ពីឈើ</v>
          </cell>
          <cell r="D2507" t="str">
            <v>EX</v>
          </cell>
          <cell r="F2507" t="str">
            <v>62031921</v>
          </cell>
          <cell r="G2507">
            <v>31</v>
          </cell>
          <cell r="H2507" t="str">
            <v xml:space="preserve"> ផលិតផលវាយនភ័ណ្ឌ(ថ្មី)</v>
          </cell>
        </row>
        <row r="2508">
          <cell r="A2508" t="str">
            <v>44187400</v>
          </cell>
          <cell r="B2508">
            <v>13</v>
          </cell>
          <cell r="C2508" t="str">
            <v>ផលិតផល​ពីឈើ</v>
          </cell>
          <cell r="D2508" t="str">
            <v>EX</v>
          </cell>
          <cell r="F2508" t="str">
            <v>62031929</v>
          </cell>
          <cell r="G2508">
            <v>31</v>
          </cell>
          <cell r="H2508" t="str">
            <v xml:space="preserve"> ផលិតផលវាយនភ័ណ្ឌ(ថ្មី)</v>
          </cell>
        </row>
        <row r="2509">
          <cell r="A2509" t="str">
            <v>44187500</v>
          </cell>
          <cell r="B2509">
            <v>13</v>
          </cell>
          <cell r="C2509" t="str">
            <v>ផលិតផល​ពីឈើ</v>
          </cell>
          <cell r="D2509" t="str">
            <v>EX</v>
          </cell>
          <cell r="F2509" t="str">
            <v>62031990</v>
          </cell>
          <cell r="G2509">
            <v>31</v>
          </cell>
          <cell r="H2509" t="str">
            <v xml:space="preserve"> ផលិតផលវាយនភ័ណ្ឌ(ថ្មី)</v>
          </cell>
        </row>
        <row r="2510">
          <cell r="A2510" t="str">
            <v>44187900</v>
          </cell>
          <cell r="B2510">
            <v>13</v>
          </cell>
          <cell r="C2510" t="str">
            <v>ផលិតផល​ពីឈើ</v>
          </cell>
          <cell r="D2510" t="str">
            <v>EX</v>
          </cell>
          <cell r="F2510" t="str">
            <v>62032210</v>
          </cell>
          <cell r="G2510">
            <v>31</v>
          </cell>
          <cell r="H2510" t="str">
            <v xml:space="preserve"> ផលិតផលវាយនភ័ណ្ឌ(ថ្មី)</v>
          </cell>
        </row>
        <row r="2511">
          <cell r="A2511" t="str">
            <v>44188110</v>
          </cell>
          <cell r="B2511">
            <v>13</v>
          </cell>
          <cell r="C2511" t="str">
            <v>ផលិតផល​ពីឈើ</v>
          </cell>
          <cell r="D2511" t="str">
            <v>EX</v>
          </cell>
          <cell r="F2511" t="str">
            <v>62032290</v>
          </cell>
          <cell r="G2511">
            <v>31</v>
          </cell>
          <cell r="H2511" t="str">
            <v xml:space="preserve"> ផលិតផលវាយនភ័ណ្ឌ(ថ្មី)</v>
          </cell>
        </row>
        <row r="2512">
          <cell r="A2512" t="str">
            <v>44188190</v>
          </cell>
          <cell r="B2512">
            <v>13</v>
          </cell>
          <cell r="C2512" t="str">
            <v>ផលិតផល​ពីឈើ</v>
          </cell>
          <cell r="D2512" t="str">
            <v>EX</v>
          </cell>
          <cell r="F2512" t="str">
            <v>62032300</v>
          </cell>
          <cell r="G2512">
            <v>31</v>
          </cell>
          <cell r="H2512" t="str">
            <v xml:space="preserve"> ផលិតផលវាយនភ័ណ្ឌ(ថ្មី)</v>
          </cell>
        </row>
        <row r="2513">
          <cell r="A2513" t="str">
            <v>44188200</v>
          </cell>
          <cell r="B2513">
            <v>13</v>
          </cell>
          <cell r="C2513" t="str">
            <v>ផលិតផល​ពីឈើ</v>
          </cell>
          <cell r="D2513" t="str">
            <v>EX</v>
          </cell>
          <cell r="F2513" t="str">
            <v>62032910</v>
          </cell>
          <cell r="G2513">
            <v>31</v>
          </cell>
          <cell r="H2513" t="str">
            <v xml:space="preserve"> ផលិតផលវាយនភ័ណ្ឌ(ថ្មី)</v>
          </cell>
        </row>
        <row r="2514">
          <cell r="A2514" t="str">
            <v>44188300</v>
          </cell>
          <cell r="B2514">
            <v>13</v>
          </cell>
          <cell r="C2514" t="str">
            <v>ផលិតផល​ពីឈើ</v>
          </cell>
          <cell r="D2514" t="str">
            <v>EX</v>
          </cell>
          <cell r="F2514" t="str">
            <v>62032990</v>
          </cell>
          <cell r="G2514">
            <v>31</v>
          </cell>
          <cell r="H2514" t="str">
            <v xml:space="preserve"> ផលិតផលវាយនភ័ណ្ឌ(ថ្មី)</v>
          </cell>
        </row>
        <row r="2515">
          <cell r="A2515" t="str">
            <v>44188900</v>
          </cell>
          <cell r="B2515">
            <v>13</v>
          </cell>
          <cell r="C2515" t="str">
            <v>ផលិតផល​ពីឈើ</v>
          </cell>
          <cell r="D2515" t="str">
            <v>EX</v>
          </cell>
          <cell r="F2515" t="str">
            <v>62033100</v>
          </cell>
          <cell r="G2515">
            <v>31</v>
          </cell>
          <cell r="H2515" t="str">
            <v xml:space="preserve"> ផលិតផលវាយនភ័ណ្ឌ(ថ្មី)</v>
          </cell>
        </row>
        <row r="2516">
          <cell r="A2516" t="str">
            <v>44189100</v>
          </cell>
          <cell r="B2516">
            <v>13</v>
          </cell>
          <cell r="C2516" t="str">
            <v>ផលិតផល​ពីឈើ</v>
          </cell>
          <cell r="D2516" t="str">
            <v>EX</v>
          </cell>
          <cell r="F2516" t="str">
            <v>62033210</v>
          </cell>
          <cell r="G2516">
            <v>31</v>
          </cell>
          <cell r="H2516" t="str">
            <v xml:space="preserve"> ផលិតផលវាយនភ័ណ្ឌ(ថ្មី)</v>
          </cell>
        </row>
        <row r="2517">
          <cell r="A2517" t="str">
            <v>44189200</v>
          </cell>
          <cell r="B2517">
            <v>13</v>
          </cell>
          <cell r="C2517" t="str">
            <v>ផលិតផល​ពីឈើ</v>
          </cell>
          <cell r="D2517" t="str">
            <v>EX</v>
          </cell>
          <cell r="F2517" t="str">
            <v>62033290</v>
          </cell>
          <cell r="G2517">
            <v>31</v>
          </cell>
          <cell r="H2517" t="str">
            <v xml:space="preserve"> ផលិតផលវាយនភ័ណ្ឌ(ថ្មី)</v>
          </cell>
        </row>
        <row r="2518">
          <cell r="A2518" t="str">
            <v>44189900</v>
          </cell>
          <cell r="B2518">
            <v>13</v>
          </cell>
          <cell r="C2518" t="str">
            <v>ផលិតផល​ពីឈើ</v>
          </cell>
          <cell r="D2518" t="str">
            <v>EX</v>
          </cell>
          <cell r="F2518" t="str">
            <v>62033300</v>
          </cell>
          <cell r="G2518">
            <v>31</v>
          </cell>
          <cell r="H2518" t="str">
            <v xml:space="preserve"> ផលិតផលវាយនភ័ណ្ឌ(ថ្មី)</v>
          </cell>
        </row>
        <row r="2519">
          <cell r="A2519" t="str">
            <v>44191100</v>
          </cell>
          <cell r="B2519">
            <v>13</v>
          </cell>
          <cell r="C2519" t="str">
            <v>ផលិតផល​ពីឈើ</v>
          </cell>
          <cell r="D2519" t="str">
            <v>EX</v>
          </cell>
          <cell r="F2519" t="str">
            <v>62033900</v>
          </cell>
          <cell r="G2519">
            <v>31</v>
          </cell>
          <cell r="H2519" t="str">
            <v xml:space="preserve"> ផលិតផលវាយនភ័ណ្ឌ(ថ្មី)</v>
          </cell>
        </row>
        <row r="2520">
          <cell r="A2520" t="str">
            <v>44191200</v>
          </cell>
          <cell r="B2520">
            <v>13</v>
          </cell>
          <cell r="C2520" t="str">
            <v>ផលិតផល​ពីឈើ</v>
          </cell>
          <cell r="D2520" t="str">
            <v>EX</v>
          </cell>
          <cell r="F2520" t="str">
            <v>62034100</v>
          </cell>
          <cell r="G2520">
            <v>31</v>
          </cell>
          <cell r="H2520" t="str">
            <v xml:space="preserve"> ផលិតផលវាយនភ័ណ្ឌ(ថ្មី)</v>
          </cell>
        </row>
        <row r="2521">
          <cell r="A2521" t="str">
            <v>44191900</v>
          </cell>
          <cell r="B2521">
            <v>13</v>
          </cell>
          <cell r="C2521" t="str">
            <v>ផលិតផល​ពីឈើ</v>
          </cell>
          <cell r="D2521" t="str">
            <v>EX</v>
          </cell>
          <cell r="F2521" t="str">
            <v>62034210</v>
          </cell>
          <cell r="G2521">
            <v>31</v>
          </cell>
          <cell r="H2521" t="str">
            <v xml:space="preserve"> ផលិតផលវាយនភ័ណ្ឌ(ថ្មី)</v>
          </cell>
        </row>
        <row r="2522">
          <cell r="A2522" t="str">
            <v>44192000</v>
          </cell>
          <cell r="B2522">
            <v>13</v>
          </cell>
          <cell r="C2522" t="str">
            <v>ផលិតផល​ពីឈើ</v>
          </cell>
          <cell r="D2522" t="str">
            <v>EX</v>
          </cell>
          <cell r="F2522" t="str">
            <v>62034290</v>
          </cell>
          <cell r="G2522">
            <v>31</v>
          </cell>
          <cell r="H2522" t="str">
            <v xml:space="preserve"> ផលិតផលវាយនភ័ណ្ឌ(ថ្មី)</v>
          </cell>
        </row>
        <row r="2523">
          <cell r="A2523" t="str">
            <v>44199000</v>
          </cell>
          <cell r="B2523">
            <v>13</v>
          </cell>
          <cell r="C2523" t="str">
            <v>ផលិតផល​ពីឈើ</v>
          </cell>
          <cell r="D2523" t="str">
            <v>EX</v>
          </cell>
          <cell r="F2523" t="str">
            <v>62034300</v>
          </cell>
          <cell r="G2523">
            <v>31</v>
          </cell>
          <cell r="H2523" t="str">
            <v xml:space="preserve"> ផលិតផលវាយនភ័ណ្ឌ(ថ្មី)</v>
          </cell>
        </row>
        <row r="2524">
          <cell r="A2524" t="str">
            <v>44201100</v>
          </cell>
          <cell r="B2524">
            <v>13</v>
          </cell>
          <cell r="C2524" t="str">
            <v>ផលិតផល​ពីឈើ</v>
          </cell>
          <cell r="D2524" t="str">
            <v>EX</v>
          </cell>
          <cell r="F2524" t="str">
            <v>62034910</v>
          </cell>
          <cell r="G2524">
            <v>31</v>
          </cell>
          <cell r="H2524" t="str">
            <v xml:space="preserve"> ផលិតផលវាយនភ័ណ្ឌ(ថ្មី)</v>
          </cell>
        </row>
        <row r="2525">
          <cell r="A2525" t="str">
            <v>44201900</v>
          </cell>
          <cell r="B2525">
            <v>13</v>
          </cell>
          <cell r="C2525" t="str">
            <v>ផលិតផល​ពីឈើ</v>
          </cell>
          <cell r="D2525" t="str">
            <v>EX</v>
          </cell>
          <cell r="F2525" t="str">
            <v>62034990</v>
          </cell>
          <cell r="G2525">
            <v>31</v>
          </cell>
          <cell r="H2525" t="str">
            <v xml:space="preserve"> ផលិតផលវាយនភ័ណ្ឌ(ថ្មី)</v>
          </cell>
        </row>
        <row r="2526">
          <cell r="A2526" t="str">
            <v>44209010</v>
          </cell>
          <cell r="B2526">
            <v>13</v>
          </cell>
          <cell r="C2526" t="str">
            <v>ផលិតផល​ពីឈើ</v>
          </cell>
          <cell r="D2526" t="str">
            <v>EX</v>
          </cell>
          <cell r="F2526" t="str">
            <v>62041100</v>
          </cell>
          <cell r="G2526">
            <v>31</v>
          </cell>
          <cell r="H2526" t="str">
            <v xml:space="preserve"> ផលិតផលវាយនភ័ណ្ឌ(ថ្មី)</v>
          </cell>
        </row>
        <row r="2527">
          <cell r="A2527" t="str">
            <v>44209020</v>
          </cell>
          <cell r="B2527">
            <v>13</v>
          </cell>
          <cell r="C2527" t="str">
            <v>ផលិតផល​ពីឈើ</v>
          </cell>
          <cell r="D2527" t="str">
            <v>EX</v>
          </cell>
          <cell r="F2527" t="str">
            <v>62041210</v>
          </cell>
          <cell r="G2527">
            <v>31</v>
          </cell>
          <cell r="H2527" t="str">
            <v xml:space="preserve"> ផលិតផលវាយនភ័ណ្ឌ(ថ្មី)</v>
          </cell>
        </row>
        <row r="2528">
          <cell r="A2528" t="str">
            <v>44209090</v>
          </cell>
          <cell r="B2528">
            <v>13</v>
          </cell>
          <cell r="C2528" t="str">
            <v>ផលិតផល​ពីឈើ</v>
          </cell>
          <cell r="D2528" t="str">
            <v>EX</v>
          </cell>
          <cell r="F2528" t="str">
            <v>62041290</v>
          </cell>
          <cell r="G2528">
            <v>31</v>
          </cell>
          <cell r="H2528" t="str">
            <v xml:space="preserve"> ផលិតផលវាយនភ័ណ្ឌ(ថ្មី)</v>
          </cell>
        </row>
        <row r="2529">
          <cell r="A2529" t="str">
            <v>44211000</v>
          </cell>
          <cell r="B2529">
            <v>13</v>
          </cell>
          <cell r="C2529" t="str">
            <v>ផលិតផល​ពីឈើ</v>
          </cell>
          <cell r="D2529" t="str">
            <v>EX</v>
          </cell>
          <cell r="F2529" t="str">
            <v>62041300</v>
          </cell>
          <cell r="G2529">
            <v>31</v>
          </cell>
          <cell r="H2529" t="str">
            <v xml:space="preserve"> ផលិតផលវាយនភ័ណ្ឌ(ថ្មី)</v>
          </cell>
        </row>
        <row r="2530">
          <cell r="A2530" t="str">
            <v>44212000</v>
          </cell>
          <cell r="B2530">
            <v>13</v>
          </cell>
          <cell r="C2530" t="str">
            <v>ផលិតផល​ពីឈើ</v>
          </cell>
          <cell r="D2530" t="str">
            <v>EX</v>
          </cell>
          <cell r="F2530" t="str">
            <v>62041911</v>
          </cell>
          <cell r="G2530">
            <v>31</v>
          </cell>
          <cell r="H2530" t="str">
            <v xml:space="preserve"> ផលិតផលវាយនភ័ណ្ឌ(ថ្មី)</v>
          </cell>
        </row>
        <row r="2531">
          <cell r="A2531" t="str">
            <v>44219110</v>
          </cell>
          <cell r="B2531">
            <v>13</v>
          </cell>
          <cell r="C2531" t="str">
            <v>ផលិតផល​ពីឈើ</v>
          </cell>
          <cell r="D2531" t="str">
            <v>EX</v>
          </cell>
          <cell r="F2531" t="str">
            <v>62041919</v>
          </cell>
          <cell r="G2531">
            <v>31</v>
          </cell>
          <cell r="H2531" t="str">
            <v xml:space="preserve"> ផលិតផលវាយនភ័ណ្ឌ(ថ្មី)</v>
          </cell>
        </row>
        <row r="2532">
          <cell r="A2532" t="str">
            <v>44219120</v>
          </cell>
          <cell r="B2532">
            <v>13</v>
          </cell>
          <cell r="C2532" t="str">
            <v>ផលិតផល​ពីឈើ</v>
          </cell>
          <cell r="D2532" t="str">
            <v>EX</v>
          </cell>
          <cell r="F2532" t="str">
            <v>62041990</v>
          </cell>
          <cell r="G2532">
            <v>31</v>
          </cell>
          <cell r="H2532" t="str">
            <v xml:space="preserve"> ផលិតផលវាយនភ័ណ្ឌ(ថ្មី)</v>
          </cell>
        </row>
        <row r="2533">
          <cell r="A2533" t="str">
            <v>44219130</v>
          </cell>
          <cell r="B2533">
            <v>13</v>
          </cell>
          <cell r="C2533" t="str">
            <v>ផលិតផល​ពីឈើ</v>
          </cell>
          <cell r="D2533" t="str">
            <v>EX</v>
          </cell>
          <cell r="F2533" t="str">
            <v>62042100</v>
          </cell>
          <cell r="G2533">
            <v>31</v>
          </cell>
          <cell r="H2533" t="str">
            <v xml:space="preserve"> ផលិតផលវាយនភ័ណ្ឌ(ថ្មី)</v>
          </cell>
        </row>
        <row r="2534">
          <cell r="A2534" t="str">
            <v>44219140</v>
          </cell>
          <cell r="B2534">
            <v>13</v>
          </cell>
          <cell r="C2534" t="str">
            <v>ផលិតផល​ពីឈើ</v>
          </cell>
          <cell r="D2534" t="str">
            <v>EX</v>
          </cell>
          <cell r="F2534" t="str">
            <v>62042210</v>
          </cell>
          <cell r="G2534">
            <v>31</v>
          </cell>
          <cell r="H2534" t="str">
            <v xml:space="preserve"> ផលិតផលវាយនភ័ណ្ឌ(ថ្មី)</v>
          </cell>
        </row>
        <row r="2535">
          <cell r="A2535" t="str">
            <v>44219150</v>
          </cell>
          <cell r="B2535">
            <v>13</v>
          </cell>
          <cell r="C2535" t="str">
            <v>ផលិតផល​ពីឈើ</v>
          </cell>
          <cell r="D2535" t="str">
            <v>EX</v>
          </cell>
          <cell r="F2535" t="str">
            <v>62042290</v>
          </cell>
          <cell r="G2535">
            <v>31</v>
          </cell>
          <cell r="H2535" t="str">
            <v xml:space="preserve"> ផលិតផលវាយនភ័ណ្ឌ(ថ្មី)</v>
          </cell>
        </row>
        <row r="2536">
          <cell r="A2536" t="str">
            <v>44219160</v>
          </cell>
          <cell r="B2536">
            <v>13</v>
          </cell>
          <cell r="C2536" t="str">
            <v>ផលិតផល​ពីឈើ</v>
          </cell>
          <cell r="D2536" t="str">
            <v>EX</v>
          </cell>
          <cell r="F2536" t="str">
            <v>62042300</v>
          </cell>
          <cell r="G2536">
            <v>31</v>
          </cell>
          <cell r="H2536" t="str">
            <v xml:space="preserve"> ផលិតផលវាយនភ័ណ្ឌ(ថ្មី)</v>
          </cell>
        </row>
        <row r="2537">
          <cell r="A2537" t="str">
            <v>44219170</v>
          </cell>
          <cell r="B2537">
            <v>13</v>
          </cell>
          <cell r="C2537" t="str">
            <v>ផលិតផល​ពីឈើ</v>
          </cell>
          <cell r="D2537" t="str">
            <v>EX</v>
          </cell>
          <cell r="F2537" t="str">
            <v>62042910</v>
          </cell>
          <cell r="G2537">
            <v>31</v>
          </cell>
          <cell r="H2537" t="str">
            <v xml:space="preserve"> ផលិតផលវាយនភ័ណ្ឌ(ថ្មី)</v>
          </cell>
        </row>
        <row r="2538">
          <cell r="A2538" t="str">
            <v>44219190</v>
          </cell>
          <cell r="B2538">
            <v>13</v>
          </cell>
          <cell r="C2538" t="str">
            <v>ផលិតផល​ពីឈើ</v>
          </cell>
          <cell r="D2538" t="str">
            <v>EX</v>
          </cell>
          <cell r="F2538" t="str">
            <v>62042990</v>
          </cell>
          <cell r="G2538">
            <v>31</v>
          </cell>
          <cell r="H2538" t="str">
            <v xml:space="preserve"> ផលិតផលវាយនភ័ណ្ឌ(ថ្មី)</v>
          </cell>
        </row>
        <row r="2539">
          <cell r="A2539" t="str">
            <v>44219910</v>
          </cell>
          <cell r="B2539">
            <v>13</v>
          </cell>
          <cell r="C2539" t="str">
            <v>ផលិតផល​ពីឈើ</v>
          </cell>
          <cell r="D2539" t="str">
            <v>EX</v>
          </cell>
          <cell r="F2539" t="str">
            <v>62043100</v>
          </cell>
          <cell r="G2539">
            <v>31</v>
          </cell>
          <cell r="H2539" t="str">
            <v xml:space="preserve"> ផលិតផលវាយនភ័ណ្ឌ(ថ្មី)</v>
          </cell>
        </row>
        <row r="2540">
          <cell r="A2540" t="str">
            <v>44219920</v>
          </cell>
          <cell r="B2540">
            <v>13</v>
          </cell>
          <cell r="C2540" t="str">
            <v>ផលិតផល​ពីឈើ</v>
          </cell>
          <cell r="D2540" t="str">
            <v>EX</v>
          </cell>
          <cell r="F2540" t="str">
            <v>62043210</v>
          </cell>
          <cell r="G2540">
            <v>31</v>
          </cell>
          <cell r="H2540" t="str">
            <v xml:space="preserve"> ផលិតផលវាយនភ័ណ្ឌ(ថ្មី)</v>
          </cell>
        </row>
        <row r="2541">
          <cell r="A2541" t="str">
            <v>44219930</v>
          </cell>
          <cell r="B2541">
            <v>13</v>
          </cell>
          <cell r="C2541" t="str">
            <v>ផលិតផល​ពីឈើ</v>
          </cell>
          <cell r="D2541" t="str">
            <v>EX</v>
          </cell>
          <cell r="F2541" t="str">
            <v>62043290</v>
          </cell>
          <cell r="G2541">
            <v>31</v>
          </cell>
          <cell r="H2541" t="str">
            <v xml:space="preserve"> ផលិតផលវាយនភ័ណ្ឌ(ថ្មី)</v>
          </cell>
        </row>
        <row r="2542">
          <cell r="A2542" t="str">
            <v>44219940</v>
          </cell>
          <cell r="B2542">
            <v>13</v>
          </cell>
          <cell r="C2542" t="str">
            <v>ផលិតផល​ពីឈើ</v>
          </cell>
          <cell r="D2542" t="str">
            <v>EX</v>
          </cell>
          <cell r="F2542" t="str">
            <v>62043300</v>
          </cell>
          <cell r="G2542">
            <v>31</v>
          </cell>
          <cell r="H2542" t="str">
            <v xml:space="preserve"> ផលិតផលវាយនភ័ណ្ឌ(ថ្មី)</v>
          </cell>
        </row>
        <row r="2543">
          <cell r="A2543" t="str">
            <v>44219970</v>
          </cell>
          <cell r="B2543">
            <v>13</v>
          </cell>
          <cell r="C2543" t="str">
            <v>ផលិតផល​ពីឈើ</v>
          </cell>
          <cell r="D2543" t="str">
            <v>EX</v>
          </cell>
          <cell r="F2543" t="str">
            <v>62043911</v>
          </cell>
          <cell r="G2543">
            <v>31</v>
          </cell>
          <cell r="H2543" t="str">
            <v xml:space="preserve"> ផលិតផលវាយនភ័ណ្ឌ(ថ្មី)</v>
          </cell>
        </row>
        <row r="2544">
          <cell r="A2544" t="str">
            <v>44219980</v>
          </cell>
          <cell r="B2544">
            <v>13</v>
          </cell>
          <cell r="C2544" t="str">
            <v>ផលិតផល​ពីឈើ</v>
          </cell>
          <cell r="D2544" t="str">
            <v>EX</v>
          </cell>
          <cell r="F2544" t="str">
            <v>62043919</v>
          </cell>
          <cell r="G2544">
            <v>31</v>
          </cell>
          <cell r="H2544" t="str">
            <v xml:space="preserve"> ផលិតផលវាយនភ័ណ្ឌ(ថ្មី)</v>
          </cell>
        </row>
        <row r="2545">
          <cell r="A2545" t="str">
            <v>44219993</v>
          </cell>
          <cell r="B2545">
            <v>13</v>
          </cell>
          <cell r="C2545" t="str">
            <v>ផលិតផល​ពីឈើ</v>
          </cell>
          <cell r="D2545" t="str">
            <v>EX</v>
          </cell>
          <cell r="F2545" t="str">
            <v>62043990</v>
          </cell>
          <cell r="G2545">
            <v>31</v>
          </cell>
          <cell r="H2545" t="str">
            <v xml:space="preserve"> ផលិតផលវាយនភ័ណ្ឌ(ថ្មី)</v>
          </cell>
        </row>
        <row r="2546">
          <cell r="A2546" t="str">
            <v>44219994</v>
          </cell>
          <cell r="B2546">
            <v>13</v>
          </cell>
          <cell r="C2546" t="str">
            <v>ផលិតផល​ពីឈើ</v>
          </cell>
          <cell r="D2546" t="str">
            <v>EX</v>
          </cell>
          <cell r="F2546" t="str">
            <v>62044100</v>
          </cell>
          <cell r="G2546">
            <v>31</v>
          </cell>
          <cell r="H2546" t="str">
            <v xml:space="preserve"> ផលិតផលវាយនភ័ណ្ឌ(ថ្មី)</v>
          </cell>
        </row>
        <row r="2547">
          <cell r="A2547" t="str">
            <v>44219995</v>
          </cell>
          <cell r="B2547">
            <v>13</v>
          </cell>
          <cell r="C2547" t="str">
            <v>ផលិតផល​ពីឈើ</v>
          </cell>
          <cell r="D2547" t="str">
            <v>EX</v>
          </cell>
          <cell r="F2547" t="str">
            <v>62044210</v>
          </cell>
          <cell r="G2547">
            <v>31</v>
          </cell>
          <cell r="H2547" t="str">
            <v xml:space="preserve"> ផលិតផលវាយនភ័ណ្ឌ(ថ្មី)</v>
          </cell>
        </row>
        <row r="2548">
          <cell r="A2548" t="str">
            <v>44219996</v>
          </cell>
          <cell r="B2548">
            <v>13</v>
          </cell>
          <cell r="C2548" t="str">
            <v>ផលិតផល​ពីឈើ</v>
          </cell>
          <cell r="D2548" t="str">
            <v>EX</v>
          </cell>
          <cell r="F2548" t="str">
            <v>62044290</v>
          </cell>
          <cell r="G2548">
            <v>31</v>
          </cell>
          <cell r="H2548" t="str">
            <v xml:space="preserve"> ផលិតផលវាយនភ័ណ្ឌ(ថ្មី)</v>
          </cell>
        </row>
        <row r="2549">
          <cell r="A2549" t="str">
            <v>44219999</v>
          </cell>
          <cell r="B2549">
            <v>13</v>
          </cell>
          <cell r="C2549" t="str">
            <v>ផលិតផល​ពីឈើ</v>
          </cell>
          <cell r="D2549" t="str">
            <v>EX</v>
          </cell>
          <cell r="F2549" t="str">
            <v>62044300</v>
          </cell>
          <cell r="G2549">
            <v>31</v>
          </cell>
          <cell r="H2549" t="str">
            <v xml:space="preserve"> ផលិតផលវាយនភ័ណ្ឌ(ថ្មី)</v>
          </cell>
        </row>
        <row r="2550">
          <cell r="A2550" t="str">
            <v>46012100</v>
          </cell>
          <cell r="B2550">
            <v>13</v>
          </cell>
          <cell r="C2550" t="str">
            <v>ផលិតផល​ពីឈើ</v>
          </cell>
          <cell r="D2550" t="str">
            <v>EX</v>
          </cell>
          <cell r="F2550" t="str">
            <v>62044400</v>
          </cell>
          <cell r="G2550">
            <v>31</v>
          </cell>
          <cell r="H2550" t="str">
            <v xml:space="preserve"> ផលិតផលវាយនភ័ណ្ឌ(ថ្មី)</v>
          </cell>
        </row>
        <row r="2551">
          <cell r="A2551" t="str">
            <v>46012200</v>
          </cell>
          <cell r="B2551">
            <v>13</v>
          </cell>
          <cell r="C2551" t="str">
            <v>ផលិតផល​ពីឈើ</v>
          </cell>
          <cell r="D2551" t="str">
            <v>EX</v>
          </cell>
          <cell r="F2551" t="str">
            <v>62044910</v>
          </cell>
          <cell r="G2551">
            <v>31</v>
          </cell>
          <cell r="H2551" t="str">
            <v xml:space="preserve"> ផលិតផលវាយនភ័ណ្ឌ(ថ្មី)</v>
          </cell>
        </row>
        <row r="2552">
          <cell r="A2552" t="str">
            <v>46012900</v>
          </cell>
          <cell r="B2552">
            <v>13</v>
          </cell>
          <cell r="C2552" t="str">
            <v>ផលិតផល​ពីឈើ</v>
          </cell>
          <cell r="D2552" t="str">
            <v>EX</v>
          </cell>
          <cell r="F2552" t="str">
            <v>62044990</v>
          </cell>
          <cell r="G2552">
            <v>31</v>
          </cell>
          <cell r="H2552" t="str">
            <v xml:space="preserve"> ផលិតផលវាយនភ័ណ្ឌ(ថ្មី)</v>
          </cell>
        </row>
        <row r="2553">
          <cell r="A2553" t="str">
            <v>46019210</v>
          </cell>
          <cell r="B2553">
            <v>13</v>
          </cell>
          <cell r="C2553" t="str">
            <v>ផលិតផល​ពីឈើ</v>
          </cell>
          <cell r="D2553" t="str">
            <v>EX</v>
          </cell>
          <cell r="F2553" t="str">
            <v>62045100</v>
          </cell>
          <cell r="G2553">
            <v>31</v>
          </cell>
          <cell r="H2553" t="str">
            <v xml:space="preserve"> ផលិតផលវាយនភ័ណ្ឌ(ថ្មី)</v>
          </cell>
        </row>
        <row r="2554">
          <cell r="A2554" t="str">
            <v>46019220</v>
          </cell>
          <cell r="B2554">
            <v>13</v>
          </cell>
          <cell r="C2554" t="str">
            <v>ផលិតផល​ពីឈើ</v>
          </cell>
          <cell r="D2554" t="str">
            <v>EX</v>
          </cell>
          <cell r="F2554" t="str">
            <v>62045210</v>
          </cell>
          <cell r="G2554">
            <v>31</v>
          </cell>
          <cell r="H2554" t="str">
            <v xml:space="preserve"> ផលិតផលវាយនភ័ណ្ឌ(ថ្មី)</v>
          </cell>
        </row>
        <row r="2555">
          <cell r="A2555" t="str">
            <v>46019290</v>
          </cell>
          <cell r="B2555">
            <v>13</v>
          </cell>
          <cell r="C2555" t="str">
            <v>ផលិតផល​ពីឈើ</v>
          </cell>
          <cell r="D2555" t="str">
            <v>EX</v>
          </cell>
          <cell r="F2555" t="str">
            <v>62045290</v>
          </cell>
          <cell r="G2555">
            <v>31</v>
          </cell>
          <cell r="H2555" t="str">
            <v xml:space="preserve"> ផលិតផលវាយនភ័ណ្ឌ(ថ្មី)</v>
          </cell>
        </row>
        <row r="2556">
          <cell r="A2556" t="str">
            <v>46019310</v>
          </cell>
          <cell r="B2556">
            <v>13</v>
          </cell>
          <cell r="C2556" t="str">
            <v>ផលិតផល​ពីឈើ</v>
          </cell>
          <cell r="D2556" t="str">
            <v>EX</v>
          </cell>
          <cell r="F2556" t="str">
            <v>62045300</v>
          </cell>
          <cell r="G2556">
            <v>31</v>
          </cell>
          <cell r="H2556" t="str">
            <v xml:space="preserve"> ផលិតផលវាយនភ័ណ្ឌ(ថ្មី)</v>
          </cell>
        </row>
        <row r="2557">
          <cell r="A2557" t="str">
            <v>46019320</v>
          </cell>
          <cell r="B2557">
            <v>13</v>
          </cell>
          <cell r="C2557" t="str">
            <v>ផលិតផល​ពីឈើ</v>
          </cell>
          <cell r="D2557" t="str">
            <v>EX</v>
          </cell>
          <cell r="F2557" t="str">
            <v>62045910</v>
          </cell>
          <cell r="G2557">
            <v>31</v>
          </cell>
          <cell r="H2557" t="str">
            <v xml:space="preserve"> ផលិតផលវាយនភ័ណ្ឌ(ថ្មី)</v>
          </cell>
        </row>
        <row r="2558">
          <cell r="A2558" t="str">
            <v>46019390</v>
          </cell>
          <cell r="B2558">
            <v>13</v>
          </cell>
          <cell r="C2558" t="str">
            <v>ផលិតផល​ពីឈើ</v>
          </cell>
          <cell r="D2558" t="str">
            <v>EX</v>
          </cell>
          <cell r="F2558" t="str">
            <v>62045990</v>
          </cell>
          <cell r="G2558">
            <v>31</v>
          </cell>
          <cell r="H2558" t="str">
            <v xml:space="preserve"> ផលិតផលវាយនភ័ណ្ឌ(ថ្មី)</v>
          </cell>
        </row>
        <row r="2559">
          <cell r="A2559" t="str">
            <v>46019410</v>
          </cell>
          <cell r="B2559">
            <v>13</v>
          </cell>
          <cell r="C2559" t="str">
            <v>ផលិតផល​ពីឈើ</v>
          </cell>
          <cell r="D2559" t="str">
            <v>EX</v>
          </cell>
          <cell r="F2559" t="str">
            <v>62046100</v>
          </cell>
          <cell r="G2559">
            <v>31</v>
          </cell>
          <cell r="H2559" t="str">
            <v xml:space="preserve"> ផលិតផលវាយនភ័ណ្ឌ(ថ្មី)</v>
          </cell>
        </row>
        <row r="2560">
          <cell r="A2560" t="str">
            <v>46019420</v>
          </cell>
          <cell r="B2560">
            <v>13</v>
          </cell>
          <cell r="C2560" t="str">
            <v>ផលិតផល​ពីឈើ</v>
          </cell>
          <cell r="D2560" t="str">
            <v>EX</v>
          </cell>
          <cell r="F2560" t="str">
            <v>62046200</v>
          </cell>
          <cell r="G2560">
            <v>31</v>
          </cell>
          <cell r="H2560" t="str">
            <v xml:space="preserve"> ផលិតផលវាយនភ័ណ្ឌ(ថ្មី)</v>
          </cell>
        </row>
        <row r="2561">
          <cell r="A2561" t="str">
            <v>46019490</v>
          </cell>
          <cell r="B2561">
            <v>13</v>
          </cell>
          <cell r="C2561" t="str">
            <v>ផលិតផល​ពីឈើ</v>
          </cell>
          <cell r="D2561" t="str">
            <v>EX</v>
          </cell>
          <cell r="F2561" t="str">
            <v>62046300</v>
          </cell>
          <cell r="G2561">
            <v>31</v>
          </cell>
          <cell r="H2561" t="str">
            <v xml:space="preserve"> ផលិតផលវាយនភ័ណ្ឌ(ថ្មី)</v>
          </cell>
        </row>
        <row r="2562">
          <cell r="A2562" t="str">
            <v>46019910</v>
          </cell>
          <cell r="B2562">
            <v>13</v>
          </cell>
          <cell r="C2562" t="str">
            <v>ផលិតផល​ពីឈើ</v>
          </cell>
          <cell r="D2562" t="str">
            <v>EX</v>
          </cell>
          <cell r="F2562" t="str">
            <v>62046900</v>
          </cell>
          <cell r="G2562">
            <v>31</v>
          </cell>
          <cell r="H2562" t="str">
            <v xml:space="preserve"> ផលិតផលវាយនភ័ណ្ឌ(ថ្មី)</v>
          </cell>
        </row>
        <row r="2563">
          <cell r="A2563" t="str">
            <v>46019920</v>
          </cell>
          <cell r="B2563">
            <v>13</v>
          </cell>
          <cell r="C2563" t="str">
            <v>ផលិតផល​ពីឈើ</v>
          </cell>
          <cell r="D2563" t="str">
            <v>EX</v>
          </cell>
          <cell r="F2563" t="str">
            <v>62052010</v>
          </cell>
          <cell r="G2563">
            <v>31</v>
          </cell>
          <cell r="H2563" t="str">
            <v xml:space="preserve"> ផលិតផលវាយនភ័ណ្ឌ(ថ្មី)</v>
          </cell>
        </row>
        <row r="2564">
          <cell r="A2564" t="str">
            <v>46019930</v>
          </cell>
          <cell r="B2564">
            <v>13</v>
          </cell>
          <cell r="C2564" t="str">
            <v>ផលិតផល​ពីឈើ</v>
          </cell>
          <cell r="D2564" t="str">
            <v>EX</v>
          </cell>
          <cell r="F2564" t="str">
            <v>62052020</v>
          </cell>
          <cell r="G2564">
            <v>31</v>
          </cell>
          <cell r="H2564" t="str">
            <v xml:space="preserve"> ផលិតផលវាយនភ័ណ្ឌ(ថ្មី)</v>
          </cell>
        </row>
        <row r="2565">
          <cell r="A2565" t="str">
            <v>46019990</v>
          </cell>
          <cell r="B2565">
            <v>13</v>
          </cell>
          <cell r="C2565" t="str">
            <v>ផលិតផល​ពីឈើ</v>
          </cell>
          <cell r="D2565" t="str">
            <v>EX</v>
          </cell>
          <cell r="F2565" t="str">
            <v>62052090</v>
          </cell>
          <cell r="G2565">
            <v>31</v>
          </cell>
          <cell r="H2565" t="str">
            <v xml:space="preserve"> ផលិតផលវាយនភ័ណ្ឌ(ថ្មី)</v>
          </cell>
        </row>
        <row r="2566">
          <cell r="A2566" t="str">
            <v>46021110</v>
          </cell>
          <cell r="B2566">
            <v>13</v>
          </cell>
          <cell r="C2566" t="str">
            <v>ផលិតផល​ពីឈើ</v>
          </cell>
          <cell r="D2566" t="str">
            <v>EX</v>
          </cell>
          <cell r="F2566" t="str">
            <v>62053010</v>
          </cell>
          <cell r="G2566">
            <v>31</v>
          </cell>
          <cell r="H2566" t="str">
            <v xml:space="preserve"> ផលិតផលវាយនភ័ណ្ឌ(ថ្មី)</v>
          </cell>
        </row>
        <row r="2567">
          <cell r="A2567" t="str">
            <v>46021120</v>
          </cell>
          <cell r="B2567">
            <v>13</v>
          </cell>
          <cell r="C2567" t="str">
            <v>ផលិតផល​ពីឈើ</v>
          </cell>
          <cell r="D2567" t="str">
            <v>EX</v>
          </cell>
          <cell r="F2567" t="str">
            <v>62053090</v>
          </cell>
          <cell r="G2567">
            <v>31</v>
          </cell>
          <cell r="H2567" t="str">
            <v xml:space="preserve"> ផលិតផលវាយនភ័ណ្ឌ(ថ្មី)</v>
          </cell>
        </row>
        <row r="2568">
          <cell r="A2568" t="str">
            <v>46021190</v>
          </cell>
          <cell r="B2568">
            <v>13</v>
          </cell>
          <cell r="C2568" t="str">
            <v>ផលិតផល​ពីឈើ</v>
          </cell>
          <cell r="D2568" t="str">
            <v>EX</v>
          </cell>
          <cell r="F2568" t="str">
            <v>62059010</v>
          </cell>
          <cell r="G2568">
            <v>31</v>
          </cell>
          <cell r="H2568" t="str">
            <v xml:space="preserve"> ផលិតផលវាយនភ័ណ្ឌ(ថ្មី)</v>
          </cell>
        </row>
        <row r="2569">
          <cell r="A2569" t="str">
            <v>46021210</v>
          </cell>
          <cell r="B2569">
            <v>13</v>
          </cell>
          <cell r="C2569" t="str">
            <v>ផលិតផល​ពីឈើ</v>
          </cell>
          <cell r="D2569" t="str">
            <v>EX</v>
          </cell>
          <cell r="F2569" t="str">
            <v>62059091</v>
          </cell>
          <cell r="G2569">
            <v>31</v>
          </cell>
          <cell r="H2569" t="str">
            <v xml:space="preserve"> ផលិតផលវាយនភ័ណ្ឌ(ថ្មី)</v>
          </cell>
        </row>
        <row r="2570">
          <cell r="A2570" t="str">
            <v>46021220</v>
          </cell>
          <cell r="B2570">
            <v>13</v>
          </cell>
          <cell r="C2570" t="str">
            <v>ផលិតផល​ពីឈើ</v>
          </cell>
          <cell r="D2570" t="str">
            <v>EX</v>
          </cell>
          <cell r="F2570" t="str">
            <v>62059092</v>
          </cell>
          <cell r="G2570">
            <v>31</v>
          </cell>
          <cell r="H2570" t="str">
            <v xml:space="preserve"> ផលិតផលវាយនភ័ណ្ឌ(ថ្មី)</v>
          </cell>
        </row>
        <row r="2571">
          <cell r="A2571" t="str">
            <v>46021290</v>
          </cell>
          <cell r="B2571">
            <v>13</v>
          </cell>
          <cell r="C2571" t="str">
            <v>ផលិតផល​ពីឈើ</v>
          </cell>
          <cell r="D2571" t="str">
            <v>EX</v>
          </cell>
          <cell r="F2571" t="str">
            <v>62059099</v>
          </cell>
          <cell r="G2571">
            <v>31</v>
          </cell>
          <cell r="H2571" t="str">
            <v xml:space="preserve"> ផលិតផលវាយនភ័ណ្ឌ(ថ្មី)</v>
          </cell>
        </row>
        <row r="2572">
          <cell r="A2572" t="str">
            <v>46021910</v>
          </cell>
          <cell r="B2572">
            <v>13</v>
          </cell>
          <cell r="C2572" t="str">
            <v>ផលិតផល​ពីឈើ</v>
          </cell>
          <cell r="D2572" t="str">
            <v>EX</v>
          </cell>
          <cell r="F2572" t="str">
            <v>62061010</v>
          </cell>
          <cell r="G2572">
            <v>31</v>
          </cell>
          <cell r="H2572" t="str">
            <v xml:space="preserve"> ផលិតផលវាយនភ័ណ្ឌ(ថ្មី)</v>
          </cell>
        </row>
        <row r="2573">
          <cell r="A2573" t="str">
            <v>46021920</v>
          </cell>
          <cell r="B2573">
            <v>13</v>
          </cell>
          <cell r="C2573" t="str">
            <v>ផលិតផល​ពីឈើ</v>
          </cell>
          <cell r="D2573" t="str">
            <v>EX</v>
          </cell>
          <cell r="F2573" t="str">
            <v>62061090</v>
          </cell>
          <cell r="G2573">
            <v>31</v>
          </cell>
          <cell r="H2573" t="str">
            <v xml:space="preserve"> ផលិតផលវាយនភ័ណ្ឌ(ថ្មី)</v>
          </cell>
        </row>
        <row r="2574">
          <cell r="A2574" t="str">
            <v>46021990</v>
          </cell>
          <cell r="B2574">
            <v>13</v>
          </cell>
          <cell r="C2574" t="str">
            <v>ផលិតផល​ពីឈើ</v>
          </cell>
          <cell r="D2574" t="str">
            <v>EX</v>
          </cell>
          <cell r="F2574" t="str">
            <v>62062000</v>
          </cell>
          <cell r="G2574">
            <v>31</v>
          </cell>
          <cell r="H2574" t="str">
            <v xml:space="preserve"> ផលិតផលវាយនភ័ណ្ឌ(ថ្មី)</v>
          </cell>
        </row>
        <row r="2575">
          <cell r="A2575" t="str">
            <v>46029010</v>
          </cell>
          <cell r="B2575">
            <v>13</v>
          </cell>
          <cell r="C2575" t="str">
            <v>ផលិតផល​ពីឈើ</v>
          </cell>
          <cell r="D2575" t="str">
            <v>EX</v>
          </cell>
          <cell r="F2575" t="str">
            <v>62063010</v>
          </cell>
          <cell r="G2575">
            <v>31</v>
          </cell>
          <cell r="H2575" t="str">
            <v xml:space="preserve"> ផលិតផលវាយនភ័ណ្ឌ(ថ្មី)</v>
          </cell>
        </row>
        <row r="2576">
          <cell r="A2576" t="str">
            <v>46029020</v>
          </cell>
          <cell r="B2576">
            <v>13</v>
          </cell>
          <cell r="C2576" t="str">
            <v>ផលិតផល​ពីឈើ</v>
          </cell>
          <cell r="D2576" t="str">
            <v>EX</v>
          </cell>
          <cell r="F2576" t="str">
            <v>62063090</v>
          </cell>
          <cell r="G2576">
            <v>31</v>
          </cell>
          <cell r="H2576" t="str">
            <v xml:space="preserve"> ផលិតផលវាយនភ័ណ្ឌ(ថ្មី)</v>
          </cell>
        </row>
        <row r="2577">
          <cell r="A2577" t="str">
            <v>46029090</v>
          </cell>
          <cell r="B2577">
            <v>13</v>
          </cell>
          <cell r="C2577" t="str">
            <v>ផលិតផល​ពីឈើ</v>
          </cell>
          <cell r="D2577" t="str">
            <v>EX</v>
          </cell>
          <cell r="F2577" t="str">
            <v>62064000</v>
          </cell>
          <cell r="G2577">
            <v>31</v>
          </cell>
          <cell r="H2577" t="str">
            <v xml:space="preserve"> ផលិតផលវាយនភ័ណ្ឌ(ថ្មី)</v>
          </cell>
        </row>
        <row r="2578">
          <cell r="A2578" t="str">
            <v>47010000</v>
          </cell>
          <cell r="B2578">
            <v>13</v>
          </cell>
          <cell r="C2578" t="str">
            <v>ផលិតផល​ពីឈើ</v>
          </cell>
          <cell r="D2578" t="str">
            <v>EX</v>
          </cell>
          <cell r="F2578" t="str">
            <v>62069000</v>
          </cell>
          <cell r="G2578">
            <v>31</v>
          </cell>
          <cell r="H2578" t="str">
            <v xml:space="preserve"> ផលិតផលវាយនភ័ណ្ឌ(ថ្មី)</v>
          </cell>
        </row>
        <row r="2579">
          <cell r="A2579" t="str">
            <v>47020010</v>
          </cell>
          <cell r="B2579">
            <v>13</v>
          </cell>
          <cell r="C2579" t="str">
            <v>ផលិតផល​ពីឈើ</v>
          </cell>
          <cell r="D2579" t="str">
            <v>EX</v>
          </cell>
          <cell r="F2579" t="str">
            <v>62071100</v>
          </cell>
          <cell r="G2579">
            <v>31</v>
          </cell>
          <cell r="H2579" t="str">
            <v xml:space="preserve"> ផលិតផលវាយនភ័ណ្ឌ(ថ្មី)</v>
          </cell>
        </row>
        <row r="2580">
          <cell r="A2580" t="str">
            <v>47020020</v>
          </cell>
          <cell r="B2580">
            <v>13</v>
          </cell>
          <cell r="C2580" t="str">
            <v>ផលិតផល​ពីឈើ</v>
          </cell>
          <cell r="D2580" t="str">
            <v>EX</v>
          </cell>
          <cell r="F2580" t="str">
            <v>62071900</v>
          </cell>
          <cell r="G2580">
            <v>31</v>
          </cell>
          <cell r="H2580" t="str">
            <v xml:space="preserve"> ផលិតផលវាយនភ័ណ្ឌ(ថ្មី)</v>
          </cell>
        </row>
        <row r="2581">
          <cell r="A2581" t="str">
            <v>47031100</v>
          </cell>
          <cell r="B2581">
            <v>13</v>
          </cell>
          <cell r="C2581" t="str">
            <v>ផលិតផល​ពីឈើ</v>
          </cell>
          <cell r="D2581" t="str">
            <v>EX</v>
          </cell>
          <cell r="F2581" t="str">
            <v>62072110</v>
          </cell>
          <cell r="G2581">
            <v>31</v>
          </cell>
          <cell r="H2581" t="str">
            <v xml:space="preserve"> ផលិតផលវាយនភ័ណ្ឌ(ថ្មី)</v>
          </cell>
        </row>
        <row r="2582">
          <cell r="A2582" t="str">
            <v>47031900</v>
          </cell>
          <cell r="B2582">
            <v>13</v>
          </cell>
          <cell r="C2582" t="str">
            <v>ផលិតផល​ពីឈើ</v>
          </cell>
          <cell r="D2582" t="str">
            <v>EX</v>
          </cell>
          <cell r="F2582" t="str">
            <v>62072190</v>
          </cell>
          <cell r="G2582">
            <v>31</v>
          </cell>
          <cell r="H2582" t="str">
            <v xml:space="preserve"> ផលិតផលវាយនភ័ណ្ឌ(ថ្មី)</v>
          </cell>
        </row>
        <row r="2583">
          <cell r="A2583" t="str">
            <v>47032100</v>
          </cell>
          <cell r="B2583">
            <v>13</v>
          </cell>
          <cell r="C2583" t="str">
            <v>ផលិតផល​ពីឈើ</v>
          </cell>
          <cell r="D2583" t="str">
            <v>EX</v>
          </cell>
          <cell r="F2583" t="str">
            <v>62072200</v>
          </cell>
          <cell r="G2583">
            <v>31</v>
          </cell>
          <cell r="H2583" t="str">
            <v xml:space="preserve"> ផលិតផលវាយនភ័ណ្ឌ(ថ្មី)</v>
          </cell>
        </row>
        <row r="2584">
          <cell r="A2584" t="str">
            <v>47032900</v>
          </cell>
          <cell r="B2584">
            <v>13</v>
          </cell>
          <cell r="C2584" t="str">
            <v>ផលិតផល​ពីឈើ</v>
          </cell>
          <cell r="D2584" t="str">
            <v>EX</v>
          </cell>
          <cell r="F2584" t="str">
            <v>62072910</v>
          </cell>
          <cell r="G2584">
            <v>31</v>
          </cell>
          <cell r="H2584" t="str">
            <v xml:space="preserve"> ផលិតផលវាយនភ័ណ្ឌ(ថ្មី)</v>
          </cell>
        </row>
        <row r="2585">
          <cell r="A2585" t="str">
            <v>47041100</v>
          </cell>
          <cell r="B2585">
            <v>13</v>
          </cell>
          <cell r="C2585" t="str">
            <v>ផលិតផល​ពីឈើ</v>
          </cell>
          <cell r="D2585" t="str">
            <v>EX</v>
          </cell>
          <cell r="F2585" t="str">
            <v>62072990</v>
          </cell>
          <cell r="G2585">
            <v>31</v>
          </cell>
          <cell r="H2585" t="str">
            <v xml:space="preserve"> ផលិតផលវាយនភ័ណ្ឌ(ថ្មី)</v>
          </cell>
        </row>
        <row r="2586">
          <cell r="A2586" t="str">
            <v>47041900</v>
          </cell>
          <cell r="B2586">
            <v>13</v>
          </cell>
          <cell r="C2586" t="str">
            <v>ផលិតផល​ពីឈើ</v>
          </cell>
          <cell r="D2586" t="str">
            <v>EX</v>
          </cell>
          <cell r="F2586" t="str">
            <v>62079100</v>
          </cell>
          <cell r="G2586">
            <v>31</v>
          </cell>
          <cell r="H2586" t="str">
            <v xml:space="preserve"> ផលិតផលវាយនភ័ណ្ឌ(ថ្មី)</v>
          </cell>
        </row>
        <row r="2587">
          <cell r="A2587" t="str">
            <v>47042100</v>
          </cell>
          <cell r="B2587">
            <v>13</v>
          </cell>
          <cell r="C2587" t="str">
            <v>ផលិតផល​ពីឈើ</v>
          </cell>
          <cell r="D2587" t="str">
            <v>EX</v>
          </cell>
          <cell r="F2587" t="str">
            <v>62079910</v>
          </cell>
          <cell r="G2587">
            <v>31</v>
          </cell>
          <cell r="H2587" t="str">
            <v xml:space="preserve"> ផលិតផលវាយនភ័ណ្ឌ(ថ្មី)</v>
          </cell>
        </row>
        <row r="2588">
          <cell r="A2588" t="str">
            <v>47042900</v>
          </cell>
          <cell r="B2588">
            <v>13</v>
          </cell>
          <cell r="C2588" t="str">
            <v>ផលិតផល​ពីឈើ</v>
          </cell>
          <cell r="D2588" t="str">
            <v>EX</v>
          </cell>
          <cell r="F2588" t="str">
            <v>62079990</v>
          </cell>
          <cell r="G2588">
            <v>31</v>
          </cell>
          <cell r="H2588" t="str">
            <v xml:space="preserve"> ផលិតផលវាយនភ័ណ្ឌ(ថ្មី)</v>
          </cell>
        </row>
        <row r="2589">
          <cell r="A2589" t="str">
            <v>47050000</v>
          </cell>
          <cell r="B2589">
            <v>13</v>
          </cell>
          <cell r="C2589" t="str">
            <v>ផលិតផល​ពីឈើ</v>
          </cell>
          <cell r="D2589" t="str">
            <v>EX</v>
          </cell>
          <cell r="F2589" t="str">
            <v>62081100</v>
          </cell>
          <cell r="G2589">
            <v>31</v>
          </cell>
          <cell r="H2589" t="str">
            <v xml:space="preserve"> ផលិតផលវាយនភ័ណ្ឌ(ថ្មី)</v>
          </cell>
        </row>
        <row r="2590">
          <cell r="A2590" t="str">
            <v>47061000</v>
          </cell>
          <cell r="B2590">
            <v>13</v>
          </cell>
          <cell r="C2590" t="str">
            <v>ផលិតផល​ពីឈើ</v>
          </cell>
          <cell r="D2590" t="str">
            <v>EX</v>
          </cell>
          <cell r="F2590" t="str">
            <v>62081900</v>
          </cell>
          <cell r="G2590">
            <v>31</v>
          </cell>
          <cell r="H2590" t="str">
            <v xml:space="preserve"> ផលិតផលវាយនភ័ណ្ឌ(ថ្មី)</v>
          </cell>
        </row>
        <row r="2591">
          <cell r="A2591" t="str">
            <v>47062000</v>
          </cell>
          <cell r="B2591">
            <v>13</v>
          </cell>
          <cell r="C2591" t="str">
            <v>ផលិតផល​ពីឈើ</v>
          </cell>
          <cell r="D2591" t="str">
            <v>EX</v>
          </cell>
          <cell r="F2591" t="str">
            <v>62082110</v>
          </cell>
          <cell r="G2591">
            <v>31</v>
          </cell>
          <cell r="H2591" t="str">
            <v xml:space="preserve"> ផលិតផលវាយនភ័ណ្ឌ(ថ្មី)</v>
          </cell>
        </row>
        <row r="2592">
          <cell r="A2592" t="str">
            <v>47063000</v>
          </cell>
          <cell r="B2592">
            <v>13</v>
          </cell>
          <cell r="C2592" t="str">
            <v>ផលិតផល​ពីឈើ</v>
          </cell>
          <cell r="D2592" t="str">
            <v>EX</v>
          </cell>
          <cell r="F2592" t="str">
            <v>62082190</v>
          </cell>
          <cell r="G2592">
            <v>31</v>
          </cell>
          <cell r="H2592" t="str">
            <v xml:space="preserve"> ផលិតផលវាយនភ័ណ្ឌ(ថ្មី)</v>
          </cell>
        </row>
        <row r="2593">
          <cell r="A2593" t="str">
            <v>47069100</v>
          </cell>
          <cell r="B2593">
            <v>13</v>
          </cell>
          <cell r="C2593" t="str">
            <v>ផលិតផល​ពីឈើ</v>
          </cell>
          <cell r="D2593" t="str">
            <v>EX</v>
          </cell>
          <cell r="F2593" t="str">
            <v>62082200</v>
          </cell>
          <cell r="G2593">
            <v>31</v>
          </cell>
          <cell r="H2593" t="str">
            <v xml:space="preserve"> ផលិតផលវាយនភ័ណ្ឌ(ថ្មី)</v>
          </cell>
        </row>
        <row r="2594">
          <cell r="A2594" t="str">
            <v>47069200</v>
          </cell>
          <cell r="B2594">
            <v>13</v>
          </cell>
          <cell r="C2594" t="str">
            <v>ផលិតផល​ពីឈើ</v>
          </cell>
          <cell r="D2594" t="str">
            <v>EX</v>
          </cell>
          <cell r="F2594" t="str">
            <v>62082910</v>
          </cell>
          <cell r="G2594">
            <v>31</v>
          </cell>
          <cell r="H2594" t="str">
            <v xml:space="preserve"> ផលិតផលវាយនភ័ណ្ឌ(ថ្មី)</v>
          </cell>
        </row>
        <row r="2595">
          <cell r="A2595" t="str">
            <v>47069310</v>
          </cell>
          <cell r="B2595">
            <v>13</v>
          </cell>
          <cell r="C2595" t="str">
            <v>ផលិតផល​ពីឈើ</v>
          </cell>
          <cell r="D2595" t="str">
            <v>EX</v>
          </cell>
          <cell r="F2595" t="str">
            <v>62082990</v>
          </cell>
          <cell r="G2595">
            <v>31</v>
          </cell>
          <cell r="H2595" t="str">
            <v xml:space="preserve"> ផលិតផលវាយនភ័ណ្ឌ(ថ្មី)</v>
          </cell>
        </row>
        <row r="2596">
          <cell r="A2596" t="str">
            <v>47069390</v>
          </cell>
          <cell r="B2596">
            <v>13</v>
          </cell>
          <cell r="C2596" t="str">
            <v>ផលិតផល​ពីឈើ</v>
          </cell>
          <cell r="D2596" t="str">
            <v>EX</v>
          </cell>
          <cell r="F2596" t="str">
            <v>62089110</v>
          </cell>
          <cell r="G2596">
            <v>31</v>
          </cell>
          <cell r="H2596" t="str">
            <v xml:space="preserve"> ផលិតផលវាយនភ័ណ្ឌ(ថ្មី)</v>
          </cell>
        </row>
        <row r="2597">
          <cell r="A2597" t="str">
            <v>94015200</v>
          </cell>
          <cell r="B2597">
            <v>13</v>
          </cell>
          <cell r="C2597" t="str">
            <v>ផលិតផល​ពីឈើ</v>
          </cell>
          <cell r="D2597" t="str">
            <v>EX</v>
          </cell>
          <cell r="F2597" t="str">
            <v>62089190</v>
          </cell>
          <cell r="G2597">
            <v>31</v>
          </cell>
          <cell r="H2597" t="str">
            <v xml:space="preserve"> ផលិតផលវាយនភ័ណ្ឌ(ថ្មី)</v>
          </cell>
        </row>
        <row r="2598">
          <cell r="A2598" t="str">
            <v>94015300</v>
          </cell>
          <cell r="B2598">
            <v>13</v>
          </cell>
          <cell r="C2598" t="str">
            <v>ផលិតផល​ពីឈើ</v>
          </cell>
          <cell r="D2598" t="str">
            <v>EX</v>
          </cell>
          <cell r="F2598" t="str">
            <v>62089210</v>
          </cell>
          <cell r="G2598">
            <v>31</v>
          </cell>
          <cell r="H2598" t="str">
            <v xml:space="preserve"> ផលិតផលវាយនភ័ណ្ឌ(ថ្មី)</v>
          </cell>
        </row>
        <row r="2599">
          <cell r="A2599" t="str">
            <v>94015900</v>
          </cell>
          <cell r="B2599">
            <v>13</v>
          </cell>
          <cell r="C2599" t="str">
            <v>ផលិតផល​ពីឈើ</v>
          </cell>
          <cell r="D2599" t="str">
            <v>EX</v>
          </cell>
          <cell r="F2599" t="str">
            <v>62089290</v>
          </cell>
          <cell r="G2599">
            <v>31</v>
          </cell>
          <cell r="H2599" t="str">
            <v xml:space="preserve"> ផលិតផលវាយនភ័ណ្ឌ(ថ្មី)</v>
          </cell>
        </row>
        <row r="2600">
          <cell r="A2600" t="str">
            <v>94016100</v>
          </cell>
          <cell r="B2600">
            <v>13</v>
          </cell>
          <cell r="C2600" t="str">
            <v>ផលិតផល​ពីឈើ</v>
          </cell>
          <cell r="D2600" t="str">
            <v>EX</v>
          </cell>
          <cell r="F2600" t="str">
            <v>62089910</v>
          </cell>
          <cell r="G2600">
            <v>31</v>
          </cell>
          <cell r="H2600" t="str">
            <v xml:space="preserve"> ផលិតផលវាយនភ័ណ្ឌ(ថ្មី)</v>
          </cell>
        </row>
        <row r="2601">
          <cell r="A2601" t="str">
            <v>94016910</v>
          </cell>
          <cell r="B2601">
            <v>13</v>
          </cell>
          <cell r="C2601" t="str">
            <v>ផលិតផល​ពីឈើ</v>
          </cell>
          <cell r="D2601" t="str">
            <v>EX</v>
          </cell>
          <cell r="F2601" t="str">
            <v>62089990</v>
          </cell>
          <cell r="G2601">
            <v>31</v>
          </cell>
          <cell r="H2601" t="str">
            <v xml:space="preserve"> ផលិតផលវាយនភ័ណ្ឌ(ថ្មី)</v>
          </cell>
        </row>
        <row r="2602">
          <cell r="A2602" t="str">
            <v>94016990</v>
          </cell>
          <cell r="B2602">
            <v>13</v>
          </cell>
          <cell r="C2602" t="str">
            <v>ផលិតផល​ពីឈើ</v>
          </cell>
          <cell r="D2602" t="str">
            <v>EX</v>
          </cell>
          <cell r="F2602" t="str">
            <v>62092030</v>
          </cell>
          <cell r="G2602">
            <v>31</v>
          </cell>
          <cell r="H2602" t="str">
            <v xml:space="preserve"> ផលិតផលវាយនភ័ណ្ឌ(ថ្មី)</v>
          </cell>
        </row>
        <row r="2603">
          <cell r="A2603" t="str">
            <v>94033000</v>
          </cell>
          <cell r="B2603">
            <v>13</v>
          </cell>
          <cell r="C2603" t="str">
            <v>ផលិតផល​ពីឈើ</v>
          </cell>
          <cell r="D2603" t="str">
            <v>EX</v>
          </cell>
          <cell r="F2603" t="str">
            <v>62092040</v>
          </cell>
          <cell r="G2603">
            <v>31</v>
          </cell>
          <cell r="H2603" t="str">
            <v xml:space="preserve"> ផលិតផលវាយនភ័ណ្ឌ(ថ្មី)</v>
          </cell>
        </row>
        <row r="2604">
          <cell r="A2604" t="str">
            <v>94034000</v>
          </cell>
          <cell r="B2604">
            <v>13</v>
          </cell>
          <cell r="C2604" t="str">
            <v>ផលិតផល​ពីឈើ</v>
          </cell>
          <cell r="D2604" t="str">
            <v>EX</v>
          </cell>
          <cell r="F2604" t="str">
            <v>62092090</v>
          </cell>
          <cell r="G2604">
            <v>31</v>
          </cell>
          <cell r="H2604" t="str">
            <v xml:space="preserve"> ផលិតផលវាយនភ័ណ្ឌ(ថ្មី)</v>
          </cell>
        </row>
        <row r="2605">
          <cell r="A2605" t="str">
            <v>94035000</v>
          </cell>
          <cell r="B2605">
            <v>13</v>
          </cell>
          <cell r="C2605" t="str">
            <v>ផលិតផល​ពីឈើ</v>
          </cell>
          <cell r="D2605" t="str">
            <v>EX</v>
          </cell>
          <cell r="F2605" t="str">
            <v>62093010</v>
          </cell>
          <cell r="G2605">
            <v>31</v>
          </cell>
          <cell r="H2605" t="str">
            <v xml:space="preserve"> ផលិតផលវាយនភ័ណ្ឌ(ថ្មី)</v>
          </cell>
        </row>
        <row r="2606">
          <cell r="A2606" t="str">
            <v>94036010</v>
          </cell>
          <cell r="B2606">
            <v>13</v>
          </cell>
          <cell r="C2606" t="str">
            <v>ផលិតផល​ពីឈើ</v>
          </cell>
          <cell r="D2606" t="str">
            <v>EX</v>
          </cell>
          <cell r="F2606" t="str">
            <v>62093030</v>
          </cell>
          <cell r="G2606">
            <v>31</v>
          </cell>
          <cell r="H2606" t="str">
            <v xml:space="preserve"> ផលិតផលវាយនភ័ណ្ឌ(ថ្មី)</v>
          </cell>
        </row>
        <row r="2607">
          <cell r="A2607" t="str">
            <v>94036090</v>
          </cell>
          <cell r="B2607">
            <v>13</v>
          </cell>
          <cell r="C2607" t="str">
            <v>ផលិតផល​ពីឈើ</v>
          </cell>
          <cell r="D2607" t="str">
            <v>EX</v>
          </cell>
          <cell r="F2607" t="str">
            <v>62093040</v>
          </cell>
          <cell r="G2607">
            <v>31</v>
          </cell>
          <cell r="H2607" t="str">
            <v xml:space="preserve"> ផលិតផលវាយនភ័ណ្ឌ(ថ្មី)</v>
          </cell>
        </row>
        <row r="2608">
          <cell r="A2608" t="str">
            <v>94038200</v>
          </cell>
          <cell r="B2608">
            <v>13</v>
          </cell>
          <cell r="C2608" t="str">
            <v>ផលិតផល​ពីឈើ</v>
          </cell>
          <cell r="D2608" t="str">
            <v>EX</v>
          </cell>
          <cell r="F2608" t="str">
            <v>62093090</v>
          </cell>
          <cell r="G2608">
            <v>31</v>
          </cell>
          <cell r="H2608" t="str">
            <v xml:space="preserve"> ផលិតផលវាយនភ័ណ្ឌ(ថ្មី)</v>
          </cell>
        </row>
        <row r="2609">
          <cell r="A2609" t="str">
            <v>94038300</v>
          </cell>
          <cell r="B2609">
            <v>13</v>
          </cell>
          <cell r="C2609" t="str">
            <v>ផលិតផល​ពីឈើ</v>
          </cell>
          <cell r="D2609" t="str">
            <v>EX</v>
          </cell>
          <cell r="F2609" t="str">
            <v>62099000</v>
          </cell>
          <cell r="G2609">
            <v>31</v>
          </cell>
          <cell r="H2609" t="str">
            <v xml:space="preserve"> ផលិតផលវាយនភ័ណ្ឌ(ថ្មី)</v>
          </cell>
        </row>
        <row r="2610">
          <cell r="A2610" t="str">
            <v>94038990</v>
          </cell>
          <cell r="B2610">
            <v>13</v>
          </cell>
          <cell r="C2610" t="str">
            <v>ផលិតផល​ពីឈើ</v>
          </cell>
          <cell r="D2610" t="str">
            <v>EX</v>
          </cell>
          <cell r="F2610" t="str">
            <v>62101011</v>
          </cell>
          <cell r="G2610">
            <v>31</v>
          </cell>
          <cell r="H2610" t="str">
            <v xml:space="preserve"> ផលិតផលវាយនភ័ណ្ឌ(ថ្មី)</v>
          </cell>
        </row>
        <row r="2611">
          <cell r="A2611" t="str">
            <v>94061010</v>
          </cell>
          <cell r="B2611">
            <v>13</v>
          </cell>
          <cell r="C2611" t="str">
            <v>ផលិតផល​ពីឈើ</v>
          </cell>
          <cell r="D2611" t="str">
            <v>EX</v>
          </cell>
          <cell r="F2611" t="str">
            <v>62101019</v>
          </cell>
          <cell r="G2611">
            <v>31</v>
          </cell>
          <cell r="H2611" t="str">
            <v xml:space="preserve"> ផលិតផលវាយនភ័ណ្ឌ(ថ្មី)</v>
          </cell>
        </row>
        <row r="2612">
          <cell r="A2612" t="str">
            <v>94061090</v>
          </cell>
          <cell r="B2612">
            <v>13</v>
          </cell>
          <cell r="C2612" t="str">
            <v>ផលិតផល​ពីឈើ</v>
          </cell>
          <cell r="D2612" t="str">
            <v>EX</v>
          </cell>
          <cell r="F2612" t="str">
            <v>62101090</v>
          </cell>
          <cell r="G2612">
            <v>31</v>
          </cell>
          <cell r="H2612" t="str">
            <v xml:space="preserve"> ផលិតផលវាយនភ័ណ្ឌ(ថ្មី)</v>
          </cell>
        </row>
        <row r="2613">
          <cell r="A2613" t="str">
            <v>96200050</v>
          </cell>
          <cell r="B2613">
            <v>13</v>
          </cell>
          <cell r="C2613" t="str">
            <v>ផលិតផល​ពីឈើ</v>
          </cell>
          <cell r="D2613" t="str">
            <v>EX</v>
          </cell>
          <cell r="F2613" t="str">
            <v>62102020</v>
          </cell>
          <cell r="G2613">
            <v>31</v>
          </cell>
          <cell r="H2613" t="str">
            <v xml:space="preserve"> ផលិតផលវាយនភ័ណ្ឌ(ថ្មី)</v>
          </cell>
        </row>
        <row r="2614">
          <cell r="A2614" t="str">
            <v>10062010</v>
          </cell>
          <cell r="B2614">
            <v>14</v>
          </cell>
          <cell r="C2614" t="str">
            <v>អង្ករ</v>
          </cell>
          <cell r="D2614" t="str">
            <v>EX</v>
          </cell>
          <cell r="F2614" t="str">
            <v>62102030</v>
          </cell>
          <cell r="G2614">
            <v>31</v>
          </cell>
          <cell r="H2614" t="str">
            <v xml:space="preserve"> ផលិតផលវាយនភ័ណ្ឌ(ថ្មី)</v>
          </cell>
        </row>
        <row r="2615">
          <cell r="A2615" t="str">
            <v>10062090</v>
          </cell>
          <cell r="B2615">
            <v>14</v>
          </cell>
          <cell r="C2615" t="str">
            <v>អង្ករ</v>
          </cell>
          <cell r="D2615" t="str">
            <v>EX</v>
          </cell>
          <cell r="F2615" t="str">
            <v>62102040</v>
          </cell>
          <cell r="G2615">
            <v>31</v>
          </cell>
          <cell r="H2615" t="str">
            <v xml:space="preserve"> ផលិតផលវាយនភ័ណ្ឌ(ថ្មី)</v>
          </cell>
        </row>
        <row r="2616">
          <cell r="A2616" t="str">
            <v>10063030</v>
          </cell>
          <cell r="B2616">
            <v>14</v>
          </cell>
          <cell r="C2616" t="str">
            <v>អង្ករ</v>
          </cell>
          <cell r="D2616" t="str">
            <v>EX</v>
          </cell>
          <cell r="F2616" t="str">
            <v>62102090</v>
          </cell>
          <cell r="G2616">
            <v>31</v>
          </cell>
          <cell r="H2616" t="str">
            <v xml:space="preserve"> ផលិតផលវាយនភ័ណ្ឌ(ថ្មី)</v>
          </cell>
        </row>
        <row r="2617">
          <cell r="A2617" t="str">
            <v>10063040</v>
          </cell>
          <cell r="B2617">
            <v>14</v>
          </cell>
          <cell r="C2617" t="str">
            <v>អង្ករ</v>
          </cell>
          <cell r="D2617" t="str">
            <v>EX</v>
          </cell>
          <cell r="F2617" t="str">
            <v>62103020</v>
          </cell>
          <cell r="G2617">
            <v>31</v>
          </cell>
          <cell r="H2617" t="str">
            <v xml:space="preserve"> ផលិតផលវាយនភ័ណ្ឌ(ថ្មី)</v>
          </cell>
        </row>
        <row r="2618">
          <cell r="A2618" t="str">
            <v>10063050</v>
          </cell>
          <cell r="B2618">
            <v>14</v>
          </cell>
          <cell r="C2618" t="str">
            <v>អង្ករ</v>
          </cell>
          <cell r="D2618" t="str">
            <v>EX</v>
          </cell>
          <cell r="F2618" t="str">
            <v>62103030</v>
          </cell>
          <cell r="G2618">
            <v>31</v>
          </cell>
          <cell r="H2618" t="str">
            <v xml:space="preserve"> ផលិតផលវាយនភ័ណ្ឌ(ថ្មី)</v>
          </cell>
        </row>
        <row r="2619">
          <cell r="A2619" t="str">
            <v>10063060</v>
          </cell>
          <cell r="B2619">
            <v>14</v>
          </cell>
          <cell r="C2619" t="str">
            <v>អង្ករ</v>
          </cell>
          <cell r="D2619" t="str">
            <v>EX</v>
          </cell>
          <cell r="F2619" t="str">
            <v>62103040</v>
          </cell>
          <cell r="G2619">
            <v>31</v>
          </cell>
          <cell r="H2619" t="str">
            <v xml:space="preserve"> ផលិតផលវាយនភ័ណ្ឌ(ថ្មី)</v>
          </cell>
        </row>
        <row r="2620">
          <cell r="A2620" t="str">
            <v>10063070</v>
          </cell>
          <cell r="B2620">
            <v>14</v>
          </cell>
          <cell r="C2620" t="str">
            <v>អង្ករ</v>
          </cell>
          <cell r="D2620" t="str">
            <v>EX</v>
          </cell>
          <cell r="F2620" t="str">
            <v>62103090</v>
          </cell>
          <cell r="G2620">
            <v>31</v>
          </cell>
          <cell r="H2620" t="str">
            <v xml:space="preserve"> ផលិតផលវាយនភ័ណ្ឌ(ថ្មី)</v>
          </cell>
        </row>
        <row r="2621">
          <cell r="A2621" t="str">
            <v>10063091</v>
          </cell>
          <cell r="B2621">
            <v>14</v>
          </cell>
          <cell r="C2621" t="str">
            <v>អង្ករ</v>
          </cell>
          <cell r="D2621" t="str">
            <v>EX</v>
          </cell>
          <cell r="F2621" t="str">
            <v>62104010</v>
          </cell>
          <cell r="G2621">
            <v>31</v>
          </cell>
          <cell r="H2621" t="str">
            <v xml:space="preserve"> ផលិតផលវាយនភ័ណ្ឌ(ថ្មី)</v>
          </cell>
        </row>
        <row r="2622">
          <cell r="A2622" t="str">
            <v>10063099</v>
          </cell>
          <cell r="B2622">
            <v>14</v>
          </cell>
          <cell r="C2622" t="str">
            <v>អង្ករ</v>
          </cell>
          <cell r="D2622" t="str">
            <v>EX</v>
          </cell>
          <cell r="F2622" t="str">
            <v>62104020</v>
          </cell>
          <cell r="G2622">
            <v>31</v>
          </cell>
          <cell r="H2622" t="str">
            <v xml:space="preserve"> ផលិតផលវាយនភ័ណ្ឌ(ថ្មី)</v>
          </cell>
        </row>
        <row r="2623">
          <cell r="A2623" t="str">
            <v>10064010</v>
          </cell>
          <cell r="B2623">
            <v>14</v>
          </cell>
          <cell r="C2623" t="str">
            <v>អង្ករ</v>
          </cell>
          <cell r="D2623" t="str">
            <v>EX</v>
          </cell>
          <cell r="F2623" t="str">
            <v>62104090</v>
          </cell>
          <cell r="G2623">
            <v>31</v>
          </cell>
          <cell r="H2623" t="str">
            <v xml:space="preserve"> ផលិតផលវាយនភ័ណ្ឌ(ថ្មី)</v>
          </cell>
        </row>
        <row r="2624">
          <cell r="A2624" t="str">
            <v>10064090</v>
          </cell>
          <cell r="B2624">
            <v>14</v>
          </cell>
          <cell r="C2624" t="str">
            <v>អង្ករ</v>
          </cell>
          <cell r="D2624" t="str">
            <v>EX</v>
          </cell>
          <cell r="F2624" t="str">
            <v>62105010</v>
          </cell>
          <cell r="G2624">
            <v>31</v>
          </cell>
          <cell r="H2624" t="str">
            <v xml:space="preserve"> ផលិតផលវាយនភ័ណ្ឌ(ថ្មី)</v>
          </cell>
        </row>
        <row r="2625">
          <cell r="A2625" t="str">
            <v>07141011</v>
          </cell>
          <cell r="B2625">
            <v>15</v>
          </cell>
          <cell r="C2625" t="str">
            <v>ដំឡូងមី</v>
          </cell>
          <cell r="D2625" t="str">
            <v>EX</v>
          </cell>
          <cell r="F2625" t="str">
            <v>62105020</v>
          </cell>
          <cell r="G2625">
            <v>31</v>
          </cell>
          <cell r="H2625" t="str">
            <v xml:space="preserve"> ផលិតផលវាយនភ័ណ្ឌ(ថ្មី)</v>
          </cell>
        </row>
        <row r="2626">
          <cell r="A2626" t="str">
            <v>07141019</v>
          </cell>
          <cell r="B2626">
            <v>15</v>
          </cell>
          <cell r="C2626" t="str">
            <v>ដំឡូងមី</v>
          </cell>
          <cell r="D2626" t="str">
            <v>EX</v>
          </cell>
          <cell r="F2626" t="str">
            <v>62105090</v>
          </cell>
          <cell r="G2626">
            <v>31</v>
          </cell>
          <cell r="H2626" t="str">
            <v xml:space="preserve"> ផលិតផលវាយនភ័ណ្ឌ(ថ្មី)</v>
          </cell>
        </row>
        <row r="2627">
          <cell r="A2627" t="str">
            <v>11081400</v>
          </cell>
          <cell r="B2627">
            <v>15</v>
          </cell>
          <cell r="C2627" t="str">
            <v>ដំឡូងមី</v>
          </cell>
          <cell r="D2627" t="str">
            <v>EX</v>
          </cell>
          <cell r="F2627" t="str">
            <v>62111100</v>
          </cell>
          <cell r="G2627">
            <v>31</v>
          </cell>
          <cell r="H2627" t="str">
            <v xml:space="preserve"> ផលិតផលវាយនភ័ណ្ឌ(ថ្មី)</v>
          </cell>
        </row>
        <row r="2628">
          <cell r="A2628" t="str">
            <v>07104000</v>
          </cell>
          <cell r="B2628">
            <v>16</v>
          </cell>
          <cell r="C2628" t="str">
            <v>ពោត</v>
          </cell>
          <cell r="D2628" t="str">
            <v>EX</v>
          </cell>
          <cell r="F2628" t="str">
            <v>62111200</v>
          </cell>
          <cell r="G2628">
            <v>31</v>
          </cell>
          <cell r="H2628" t="str">
            <v xml:space="preserve"> ផលិតផលវាយនភ័ណ្ឌ(ថ្មី)</v>
          </cell>
        </row>
        <row r="2629">
          <cell r="A2629" t="str">
            <v>10051000</v>
          </cell>
          <cell r="B2629">
            <v>16</v>
          </cell>
          <cell r="C2629" t="str">
            <v>ពោត</v>
          </cell>
          <cell r="D2629" t="str">
            <v>EX</v>
          </cell>
          <cell r="F2629" t="str">
            <v>62112000</v>
          </cell>
          <cell r="G2629">
            <v>31</v>
          </cell>
          <cell r="H2629" t="str">
            <v xml:space="preserve"> ផលិតផលវាយនភ័ណ្ឌ(ថ្មី)</v>
          </cell>
        </row>
        <row r="2630">
          <cell r="A2630" t="str">
            <v>10059010</v>
          </cell>
          <cell r="B2630">
            <v>16</v>
          </cell>
          <cell r="C2630" t="str">
            <v>ពោត</v>
          </cell>
          <cell r="D2630" t="str">
            <v>EX</v>
          </cell>
          <cell r="F2630" t="str">
            <v>62113210</v>
          </cell>
          <cell r="G2630">
            <v>31</v>
          </cell>
          <cell r="H2630" t="str">
            <v xml:space="preserve"> ផលិតផលវាយនភ័ណ្ឌ(ថ្មី)</v>
          </cell>
        </row>
        <row r="2631">
          <cell r="A2631" t="str">
            <v>10059091</v>
          </cell>
          <cell r="B2631">
            <v>16</v>
          </cell>
          <cell r="C2631" t="str">
            <v>ពោត</v>
          </cell>
          <cell r="D2631" t="str">
            <v>EX</v>
          </cell>
          <cell r="F2631" t="str">
            <v>62113220</v>
          </cell>
          <cell r="G2631">
            <v>31</v>
          </cell>
          <cell r="H2631" t="str">
            <v xml:space="preserve"> ផលិតផលវាយនភ័ណ្ឌ(ថ្មី)</v>
          </cell>
        </row>
        <row r="2632">
          <cell r="A2632" t="str">
            <v>10059099</v>
          </cell>
          <cell r="B2632">
            <v>16</v>
          </cell>
          <cell r="C2632" t="str">
            <v>ពោត</v>
          </cell>
          <cell r="D2632" t="str">
            <v>EX</v>
          </cell>
          <cell r="F2632" t="str">
            <v>62113290</v>
          </cell>
          <cell r="G2632">
            <v>31</v>
          </cell>
          <cell r="H2632" t="str">
            <v xml:space="preserve"> ផលិតផលវាយនភ័ណ្ឌ(ថ្មី)</v>
          </cell>
        </row>
        <row r="2633">
          <cell r="A2633" t="str">
            <v>07081000</v>
          </cell>
          <cell r="B2633">
            <v>17</v>
          </cell>
          <cell r="C2633" t="str">
            <v>សណ្តែក</v>
          </cell>
          <cell r="D2633" t="str">
            <v>EX</v>
          </cell>
          <cell r="F2633" t="str">
            <v>62113310</v>
          </cell>
          <cell r="G2633">
            <v>31</v>
          </cell>
          <cell r="H2633" t="str">
            <v xml:space="preserve"> ផលិតផលវាយនភ័ណ្ឌ(ថ្មី)</v>
          </cell>
        </row>
        <row r="2634">
          <cell r="A2634" t="str">
            <v>07082010</v>
          </cell>
          <cell r="B2634">
            <v>17</v>
          </cell>
          <cell r="C2634" t="str">
            <v>សណ្តែក</v>
          </cell>
          <cell r="D2634" t="str">
            <v>EX</v>
          </cell>
          <cell r="F2634" t="str">
            <v>62113320</v>
          </cell>
          <cell r="G2634">
            <v>31</v>
          </cell>
          <cell r="H2634" t="str">
            <v xml:space="preserve"> ផលិតផលវាយនភ័ណ្ឌ(ថ្មី)</v>
          </cell>
        </row>
        <row r="2635">
          <cell r="A2635" t="str">
            <v>07082020</v>
          </cell>
          <cell r="B2635">
            <v>17</v>
          </cell>
          <cell r="C2635" t="str">
            <v>សណ្តែក</v>
          </cell>
          <cell r="D2635" t="str">
            <v>EX</v>
          </cell>
          <cell r="F2635" t="str">
            <v>62113330</v>
          </cell>
          <cell r="G2635">
            <v>31</v>
          </cell>
          <cell r="H2635" t="str">
            <v xml:space="preserve"> ផលិតផលវាយនភ័ណ្ឌ(ថ្មី)</v>
          </cell>
        </row>
        <row r="2636">
          <cell r="A2636" t="str">
            <v>07082090</v>
          </cell>
          <cell r="B2636">
            <v>17</v>
          </cell>
          <cell r="C2636" t="str">
            <v>សណ្តែក</v>
          </cell>
          <cell r="D2636" t="str">
            <v>EX</v>
          </cell>
          <cell r="F2636" t="str">
            <v>62113340</v>
          </cell>
          <cell r="G2636">
            <v>31</v>
          </cell>
          <cell r="H2636" t="str">
            <v xml:space="preserve"> ផលិតផលវាយនភ័ណ្ឌ(ថ្មី)</v>
          </cell>
        </row>
        <row r="2637">
          <cell r="A2637" t="str">
            <v>07089000</v>
          </cell>
          <cell r="B2637">
            <v>17</v>
          </cell>
          <cell r="C2637" t="str">
            <v>សណ្តែក</v>
          </cell>
          <cell r="D2637" t="str">
            <v>EX</v>
          </cell>
          <cell r="F2637" t="str">
            <v>62113390</v>
          </cell>
          <cell r="G2637">
            <v>31</v>
          </cell>
          <cell r="H2637" t="str">
            <v xml:space="preserve"> ផលិតផលវាយនភ័ណ្ឌ(ថ្មី)</v>
          </cell>
        </row>
        <row r="2638">
          <cell r="A2638" t="str">
            <v>07102100</v>
          </cell>
          <cell r="B2638">
            <v>17</v>
          </cell>
          <cell r="C2638" t="str">
            <v>សណ្តែក</v>
          </cell>
          <cell r="D2638" t="str">
            <v>EX</v>
          </cell>
          <cell r="F2638" t="str">
            <v>62113910</v>
          </cell>
          <cell r="G2638">
            <v>31</v>
          </cell>
          <cell r="H2638" t="str">
            <v xml:space="preserve"> ផលិតផលវាយនភ័ណ្ឌ(ថ្មី)</v>
          </cell>
        </row>
        <row r="2639">
          <cell r="A2639" t="str">
            <v>07102200</v>
          </cell>
          <cell r="B2639">
            <v>17</v>
          </cell>
          <cell r="C2639" t="str">
            <v>សណ្តែក</v>
          </cell>
          <cell r="D2639" t="str">
            <v>EX</v>
          </cell>
          <cell r="F2639" t="str">
            <v>62113920</v>
          </cell>
          <cell r="G2639">
            <v>31</v>
          </cell>
          <cell r="H2639" t="str">
            <v xml:space="preserve"> ផលិតផលវាយនភ័ណ្ឌ(ថ្មី)</v>
          </cell>
        </row>
        <row r="2640">
          <cell r="A2640" t="str">
            <v>07102900</v>
          </cell>
          <cell r="B2640">
            <v>17</v>
          </cell>
          <cell r="C2640" t="str">
            <v>សណ្តែក</v>
          </cell>
          <cell r="D2640" t="str">
            <v>EX</v>
          </cell>
          <cell r="F2640" t="str">
            <v>62113930</v>
          </cell>
          <cell r="G2640">
            <v>31</v>
          </cell>
          <cell r="H2640" t="str">
            <v xml:space="preserve"> ផលិតផលវាយនភ័ណ្ឌ(ថ្មី)</v>
          </cell>
        </row>
        <row r="2641">
          <cell r="A2641" t="str">
            <v>07131010</v>
          </cell>
          <cell r="B2641">
            <v>17</v>
          </cell>
          <cell r="C2641" t="str">
            <v>សណ្តែក</v>
          </cell>
          <cell r="D2641" t="str">
            <v>EX</v>
          </cell>
          <cell r="F2641" t="str">
            <v>62113940</v>
          </cell>
          <cell r="G2641">
            <v>31</v>
          </cell>
          <cell r="H2641" t="str">
            <v xml:space="preserve"> ផលិតផលវាយនភ័ណ្ឌ(ថ្មី)</v>
          </cell>
        </row>
        <row r="2642">
          <cell r="A2642" t="str">
            <v>07131090</v>
          </cell>
          <cell r="B2642">
            <v>17</v>
          </cell>
          <cell r="C2642" t="str">
            <v>សណ្តែក</v>
          </cell>
          <cell r="D2642" t="str">
            <v>EX</v>
          </cell>
          <cell r="F2642" t="str">
            <v>62113990</v>
          </cell>
          <cell r="G2642">
            <v>31</v>
          </cell>
          <cell r="H2642" t="str">
            <v xml:space="preserve"> ផលិតផលវាយនភ័ណ្ឌ(ថ្មី)</v>
          </cell>
        </row>
        <row r="2643">
          <cell r="A2643" t="str">
            <v>07132010</v>
          </cell>
          <cell r="B2643">
            <v>17</v>
          </cell>
          <cell r="C2643" t="str">
            <v>សណ្តែក</v>
          </cell>
          <cell r="D2643" t="str">
            <v>EX</v>
          </cell>
          <cell r="F2643" t="str">
            <v>62114210</v>
          </cell>
          <cell r="G2643">
            <v>31</v>
          </cell>
          <cell r="H2643" t="str">
            <v xml:space="preserve"> ផលិតផលវាយនភ័ណ្ឌ(ថ្មី)</v>
          </cell>
        </row>
        <row r="2644">
          <cell r="A2644" t="str">
            <v>07132090</v>
          </cell>
          <cell r="B2644">
            <v>17</v>
          </cell>
          <cell r="C2644" t="str">
            <v>សណ្តែក</v>
          </cell>
          <cell r="D2644" t="str">
            <v>EX</v>
          </cell>
          <cell r="F2644" t="str">
            <v>62114220</v>
          </cell>
          <cell r="G2644">
            <v>31</v>
          </cell>
          <cell r="H2644" t="str">
            <v xml:space="preserve"> ផលិតផលវាយនភ័ណ្ឌ(ថ្មី)</v>
          </cell>
        </row>
        <row r="2645">
          <cell r="A2645" t="str">
            <v>07133110</v>
          </cell>
          <cell r="B2645">
            <v>17</v>
          </cell>
          <cell r="C2645" t="str">
            <v>សណ្តែក</v>
          </cell>
          <cell r="D2645" t="str">
            <v>EX</v>
          </cell>
          <cell r="F2645" t="str">
            <v>62114230</v>
          </cell>
          <cell r="G2645">
            <v>31</v>
          </cell>
          <cell r="H2645" t="str">
            <v xml:space="preserve"> ផលិតផលវាយនភ័ណ្ឌ(ថ្មី)</v>
          </cell>
        </row>
        <row r="2646">
          <cell r="A2646" t="str">
            <v>07133190</v>
          </cell>
          <cell r="B2646">
            <v>17</v>
          </cell>
          <cell r="C2646" t="str">
            <v>សណ្តែក</v>
          </cell>
          <cell r="D2646" t="str">
            <v>EX</v>
          </cell>
          <cell r="F2646" t="str">
            <v>62114290</v>
          </cell>
          <cell r="G2646">
            <v>31</v>
          </cell>
          <cell r="H2646" t="str">
            <v xml:space="preserve"> ផលិតផលវាយនភ័ណ្ឌ(ថ្មី)</v>
          </cell>
        </row>
        <row r="2647">
          <cell r="A2647" t="str">
            <v>07133210</v>
          </cell>
          <cell r="B2647">
            <v>17</v>
          </cell>
          <cell r="C2647" t="str">
            <v>សណ្តែក</v>
          </cell>
          <cell r="D2647" t="str">
            <v>EX</v>
          </cell>
          <cell r="F2647" t="str">
            <v>62114310</v>
          </cell>
          <cell r="G2647">
            <v>31</v>
          </cell>
          <cell r="H2647" t="str">
            <v xml:space="preserve"> ផលិតផលវាយនភ័ណ្ឌ(ថ្មី)</v>
          </cell>
        </row>
        <row r="2648">
          <cell r="A2648" t="str">
            <v>07133290</v>
          </cell>
          <cell r="B2648">
            <v>17</v>
          </cell>
          <cell r="C2648" t="str">
            <v>សណ្តែក</v>
          </cell>
          <cell r="D2648" t="str">
            <v>EX</v>
          </cell>
          <cell r="F2648" t="str">
            <v>62114320</v>
          </cell>
          <cell r="G2648">
            <v>31</v>
          </cell>
          <cell r="H2648" t="str">
            <v xml:space="preserve"> ផលិតផលវាយនភ័ណ្ឌ(ថ្មី)</v>
          </cell>
        </row>
        <row r="2649">
          <cell r="A2649" t="str">
            <v>07133310</v>
          </cell>
          <cell r="B2649">
            <v>17</v>
          </cell>
          <cell r="C2649" t="str">
            <v>សណ្តែក</v>
          </cell>
          <cell r="D2649" t="str">
            <v>EX</v>
          </cell>
          <cell r="F2649" t="str">
            <v>62114330</v>
          </cell>
          <cell r="G2649">
            <v>31</v>
          </cell>
          <cell r="H2649" t="str">
            <v xml:space="preserve"> ផលិតផលវាយនភ័ណ្ឌ(ថ្មី)</v>
          </cell>
        </row>
        <row r="2650">
          <cell r="A2650" t="str">
            <v>07133390</v>
          </cell>
          <cell r="B2650">
            <v>17</v>
          </cell>
          <cell r="C2650" t="str">
            <v>សណ្តែក</v>
          </cell>
          <cell r="D2650" t="str">
            <v>EX</v>
          </cell>
          <cell r="F2650" t="str">
            <v>62114340</v>
          </cell>
          <cell r="G2650">
            <v>31</v>
          </cell>
          <cell r="H2650" t="str">
            <v xml:space="preserve"> ផលិតផលវាយនភ័ណ្ឌ(ថ្មី)</v>
          </cell>
        </row>
        <row r="2651">
          <cell r="A2651" t="str">
            <v>07133410</v>
          </cell>
          <cell r="B2651">
            <v>17</v>
          </cell>
          <cell r="C2651" t="str">
            <v>សណ្តែក</v>
          </cell>
          <cell r="D2651" t="str">
            <v>EX</v>
          </cell>
          <cell r="F2651" t="str">
            <v>62114350</v>
          </cell>
          <cell r="G2651">
            <v>31</v>
          </cell>
          <cell r="H2651" t="str">
            <v xml:space="preserve"> ផលិតផលវាយនភ័ណ្ឌ(ថ្មី)</v>
          </cell>
        </row>
        <row r="2652">
          <cell r="A2652" t="str">
            <v>07133490</v>
          </cell>
          <cell r="B2652">
            <v>17</v>
          </cell>
          <cell r="C2652" t="str">
            <v>សណ្តែក</v>
          </cell>
          <cell r="D2652" t="str">
            <v>EX</v>
          </cell>
          <cell r="F2652" t="str">
            <v>62114360</v>
          </cell>
          <cell r="G2652">
            <v>31</v>
          </cell>
          <cell r="H2652" t="str">
            <v xml:space="preserve"> ផលិតផលវាយនភ័ណ្ឌ(ថ្មី)</v>
          </cell>
        </row>
        <row r="2653">
          <cell r="A2653" t="str">
            <v>07133510</v>
          </cell>
          <cell r="B2653">
            <v>17</v>
          </cell>
          <cell r="C2653" t="str">
            <v>សណ្តែក</v>
          </cell>
          <cell r="D2653" t="str">
            <v>EX</v>
          </cell>
          <cell r="F2653" t="str">
            <v>62114370</v>
          </cell>
          <cell r="G2653">
            <v>31</v>
          </cell>
          <cell r="H2653" t="str">
            <v xml:space="preserve"> ផលិតផលវាយនភ័ណ្ឌ(ថ្មី)</v>
          </cell>
        </row>
        <row r="2654">
          <cell r="A2654" t="str">
            <v>07133590</v>
          </cell>
          <cell r="B2654">
            <v>17</v>
          </cell>
          <cell r="C2654" t="str">
            <v>សណ្តែក</v>
          </cell>
          <cell r="D2654" t="str">
            <v>EX</v>
          </cell>
          <cell r="F2654" t="str">
            <v>62114390</v>
          </cell>
          <cell r="G2654">
            <v>31</v>
          </cell>
          <cell r="H2654" t="str">
            <v xml:space="preserve"> ផលិតផលវាយនភ័ណ្ឌ(ថ្មី)</v>
          </cell>
        </row>
        <row r="2655">
          <cell r="A2655" t="str">
            <v>07133910</v>
          </cell>
          <cell r="B2655">
            <v>17</v>
          </cell>
          <cell r="C2655" t="str">
            <v>សណ្តែក</v>
          </cell>
          <cell r="D2655" t="str">
            <v>EX</v>
          </cell>
          <cell r="F2655" t="str">
            <v>62114910</v>
          </cell>
          <cell r="G2655">
            <v>31</v>
          </cell>
          <cell r="H2655" t="str">
            <v xml:space="preserve"> ផលិតផលវាយនភ័ណ្ឌ(ថ្មី)</v>
          </cell>
        </row>
        <row r="2656">
          <cell r="A2656" t="str">
            <v>07133990</v>
          </cell>
          <cell r="B2656">
            <v>17</v>
          </cell>
          <cell r="C2656" t="str">
            <v>សណ្តែក</v>
          </cell>
          <cell r="D2656" t="str">
            <v>EX</v>
          </cell>
          <cell r="F2656" t="str">
            <v>62114920</v>
          </cell>
          <cell r="G2656">
            <v>31</v>
          </cell>
          <cell r="H2656" t="str">
            <v xml:space="preserve"> ផលិតផលវាយនភ័ណ្ឌ(ថ្មី)</v>
          </cell>
        </row>
        <row r="2657">
          <cell r="A2657" t="str">
            <v>07134010</v>
          </cell>
          <cell r="B2657">
            <v>17</v>
          </cell>
          <cell r="C2657" t="str">
            <v>សណ្តែក</v>
          </cell>
          <cell r="D2657" t="str">
            <v>EX</v>
          </cell>
          <cell r="F2657" t="str">
            <v>62114931</v>
          </cell>
          <cell r="G2657">
            <v>31</v>
          </cell>
          <cell r="H2657" t="str">
            <v xml:space="preserve"> ផលិតផលវាយនភ័ណ្ឌ(ថ្មី)</v>
          </cell>
        </row>
        <row r="2658">
          <cell r="A2658" t="str">
            <v>07134090</v>
          </cell>
          <cell r="B2658">
            <v>17</v>
          </cell>
          <cell r="C2658" t="str">
            <v>សណ្តែក</v>
          </cell>
          <cell r="D2658" t="str">
            <v>EX</v>
          </cell>
          <cell r="F2658" t="str">
            <v>62114939</v>
          </cell>
          <cell r="G2658">
            <v>31</v>
          </cell>
          <cell r="H2658" t="str">
            <v xml:space="preserve"> ផលិតផលវាយនភ័ណ្ឌ(ថ្មី)</v>
          </cell>
        </row>
        <row r="2659">
          <cell r="A2659" t="str">
            <v>07135010</v>
          </cell>
          <cell r="B2659">
            <v>17</v>
          </cell>
          <cell r="C2659" t="str">
            <v>សណ្តែក</v>
          </cell>
          <cell r="D2659" t="str">
            <v>EX</v>
          </cell>
          <cell r="F2659" t="str">
            <v>62114950</v>
          </cell>
          <cell r="G2659">
            <v>31</v>
          </cell>
          <cell r="H2659" t="str">
            <v xml:space="preserve"> ផលិតផលវាយនភ័ណ្ឌ(ថ្មី)</v>
          </cell>
        </row>
        <row r="2660">
          <cell r="A2660" t="str">
            <v>07135090</v>
          </cell>
          <cell r="B2660">
            <v>17</v>
          </cell>
          <cell r="C2660" t="str">
            <v>សណ្តែក</v>
          </cell>
          <cell r="D2660" t="str">
            <v>EX</v>
          </cell>
          <cell r="F2660" t="str">
            <v>62114960</v>
          </cell>
          <cell r="G2660">
            <v>31</v>
          </cell>
          <cell r="H2660" t="str">
            <v xml:space="preserve"> ផលិតផលវាយនភ័ណ្ឌ(ថ្មី)</v>
          </cell>
        </row>
        <row r="2661">
          <cell r="A2661" t="str">
            <v>07136010</v>
          </cell>
          <cell r="B2661">
            <v>17</v>
          </cell>
          <cell r="C2661" t="str">
            <v>សណ្តែក</v>
          </cell>
          <cell r="D2661" t="str">
            <v>EX</v>
          </cell>
          <cell r="F2661" t="str">
            <v>62114990</v>
          </cell>
          <cell r="G2661">
            <v>31</v>
          </cell>
          <cell r="H2661" t="str">
            <v xml:space="preserve"> ផលិតផលវាយនភ័ណ្ឌ(ថ្មី)</v>
          </cell>
        </row>
        <row r="2662">
          <cell r="A2662" t="str">
            <v>07136090</v>
          </cell>
          <cell r="B2662">
            <v>17</v>
          </cell>
          <cell r="C2662" t="str">
            <v>សណ្តែក</v>
          </cell>
          <cell r="D2662" t="str">
            <v>EX</v>
          </cell>
          <cell r="F2662" t="str">
            <v>62121011</v>
          </cell>
          <cell r="G2662">
            <v>31</v>
          </cell>
          <cell r="H2662" t="str">
            <v xml:space="preserve"> ផលិតផលវាយនភ័ណ្ឌ(ថ្មី)</v>
          </cell>
        </row>
        <row r="2663">
          <cell r="A2663" t="str">
            <v>07139010</v>
          </cell>
          <cell r="B2663">
            <v>17</v>
          </cell>
          <cell r="C2663" t="str">
            <v>សណ្តែក</v>
          </cell>
          <cell r="D2663" t="str">
            <v>EX</v>
          </cell>
          <cell r="F2663" t="str">
            <v>62121019</v>
          </cell>
          <cell r="G2663">
            <v>31</v>
          </cell>
          <cell r="H2663" t="str">
            <v xml:space="preserve"> ផលិតផលវាយនភ័ណ្ឌ(ថ្មី)</v>
          </cell>
        </row>
        <row r="2664">
          <cell r="A2664" t="str">
            <v>07139090</v>
          </cell>
          <cell r="B2664">
            <v>17</v>
          </cell>
          <cell r="C2664" t="str">
            <v>សណ្តែក</v>
          </cell>
          <cell r="D2664" t="str">
            <v>EX</v>
          </cell>
          <cell r="F2664" t="str">
            <v>62121091</v>
          </cell>
          <cell r="G2664">
            <v>31</v>
          </cell>
          <cell r="H2664" t="str">
            <v xml:space="preserve"> ផលិតផលវាយនភ័ណ្ឌ(ថ្មី)</v>
          </cell>
        </row>
        <row r="2665">
          <cell r="A2665" t="str">
            <v>12011000</v>
          </cell>
          <cell r="B2665">
            <v>17</v>
          </cell>
          <cell r="C2665" t="str">
            <v>សណ្តែក</v>
          </cell>
          <cell r="D2665" t="str">
            <v>EX</v>
          </cell>
          <cell r="F2665" t="str">
            <v>62121099</v>
          </cell>
          <cell r="G2665">
            <v>31</v>
          </cell>
          <cell r="H2665" t="str">
            <v xml:space="preserve"> ផលិតផលវាយនភ័ណ្ឌ(ថ្មី)</v>
          </cell>
        </row>
        <row r="2666">
          <cell r="A2666" t="str">
            <v>12019000</v>
          </cell>
          <cell r="B2666">
            <v>17</v>
          </cell>
          <cell r="C2666" t="str">
            <v>សណ្តែក</v>
          </cell>
          <cell r="D2666" t="str">
            <v>EX</v>
          </cell>
          <cell r="F2666" t="str">
            <v>62122010</v>
          </cell>
          <cell r="G2666">
            <v>31</v>
          </cell>
          <cell r="H2666" t="str">
            <v xml:space="preserve"> ផលិតផលវាយនភ័ណ្ឌ(ថ្មី)</v>
          </cell>
        </row>
        <row r="2667">
          <cell r="A2667" t="str">
            <v>12023000</v>
          </cell>
          <cell r="B2667">
            <v>17</v>
          </cell>
          <cell r="C2667" t="str">
            <v>សណ្តែក</v>
          </cell>
          <cell r="D2667" t="str">
            <v>EX</v>
          </cell>
          <cell r="F2667" t="str">
            <v>62122090</v>
          </cell>
          <cell r="G2667">
            <v>31</v>
          </cell>
          <cell r="H2667" t="str">
            <v xml:space="preserve"> ផលិតផលវាយនភ័ណ្ឌ(ថ្មី)</v>
          </cell>
        </row>
        <row r="2668">
          <cell r="A2668" t="str">
            <v>12024100</v>
          </cell>
          <cell r="B2668">
            <v>17</v>
          </cell>
          <cell r="C2668" t="str">
            <v>សណ្តែក</v>
          </cell>
          <cell r="D2668" t="str">
            <v>EX</v>
          </cell>
          <cell r="F2668" t="str">
            <v>62123010</v>
          </cell>
          <cell r="G2668">
            <v>31</v>
          </cell>
          <cell r="H2668" t="str">
            <v xml:space="preserve"> ផលិតផលវាយនភ័ណ្ឌ(ថ្មី)</v>
          </cell>
        </row>
        <row r="2669">
          <cell r="A2669" t="str">
            <v>12024200</v>
          </cell>
          <cell r="B2669">
            <v>17</v>
          </cell>
          <cell r="C2669" t="str">
            <v>សណ្តែក</v>
          </cell>
          <cell r="D2669" t="str">
            <v>EX</v>
          </cell>
          <cell r="F2669" t="str">
            <v>62123090</v>
          </cell>
          <cell r="G2669">
            <v>31</v>
          </cell>
          <cell r="H2669" t="str">
            <v xml:space="preserve"> ផលិតផលវាយនភ័ណ្ឌ(ថ្មី)</v>
          </cell>
        </row>
        <row r="2670">
          <cell r="A2670" t="str">
            <v>12129200</v>
          </cell>
          <cell r="B2670">
            <v>17</v>
          </cell>
          <cell r="C2670" t="str">
            <v>សណ្តែក</v>
          </cell>
          <cell r="D2670" t="str">
            <v>EX</v>
          </cell>
          <cell r="F2670" t="str">
            <v>62129011</v>
          </cell>
          <cell r="G2670">
            <v>31</v>
          </cell>
          <cell r="H2670" t="str">
            <v xml:space="preserve"> ផលិតផលវាយនភ័ណ្ឌ(ថ្មី)</v>
          </cell>
        </row>
        <row r="2671">
          <cell r="A2671" t="str">
            <v>40011011</v>
          </cell>
          <cell r="B2671">
            <v>18</v>
          </cell>
          <cell r="C2671" t="str">
            <v>ជ័រកៅស៊ូ</v>
          </cell>
          <cell r="D2671" t="str">
            <v>EX</v>
          </cell>
          <cell r="F2671" t="str">
            <v>62129012</v>
          </cell>
          <cell r="G2671">
            <v>31</v>
          </cell>
          <cell r="H2671" t="str">
            <v xml:space="preserve"> ផលិតផលវាយនភ័ណ្ឌ(ថ្មី)</v>
          </cell>
        </row>
        <row r="2672">
          <cell r="A2672" t="str">
            <v>40011019</v>
          </cell>
          <cell r="B2672">
            <v>18</v>
          </cell>
          <cell r="C2672" t="str">
            <v>ជ័រកៅស៊ូ</v>
          </cell>
          <cell r="D2672" t="str">
            <v>EX</v>
          </cell>
          <cell r="F2672" t="str">
            <v>62129019</v>
          </cell>
          <cell r="G2672">
            <v>31</v>
          </cell>
          <cell r="H2672" t="str">
            <v xml:space="preserve"> ផលិតផលវាយនភ័ណ្ឌ(ថ្មី)</v>
          </cell>
        </row>
        <row r="2673">
          <cell r="A2673" t="str">
            <v>40011021</v>
          </cell>
          <cell r="B2673">
            <v>18</v>
          </cell>
          <cell r="C2673" t="str">
            <v>ជ័រកៅស៊ូ</v>
          </cell>
          <cell r="D2673" t="str">
            <v>EX</v>
          </cell>
          <cell r="F2673" t="str">
            <v>62129091</v>
          </cell>
          <cell r="G2673">
            <v>31</v>
          </cell>
          <cell r="H2673" t="str">
            <v xml:space="preserve"> ផលិតផលវាយនភ័ណ្ឌ(ថ្មី)</v>
          </cell>
        </row>
        <row r="2674">
          <cell r="A2674" t="str">
            <v>40011029</v>
          </cell>
          <cell r="B2674">
            <v>18</v>
          </cell>
          <cell r="C2674" t="str">
            <v>ជ័រកៅស៊ូ</v>
          </cell>
          <cell r="D2674" t="str">
            <v>EX</v>
          </cell>
          <cell r="F2674" t="str">
            <v>62129092</v>
          </cell>
          <cell r="G2674">
            <v>31</v>
          </cell>
          <cell r="H2674" t="str">
            <v xml:space="preserve"> ផលិតផលវាយនភ័ណ្ឌ(ថ្មី)</v>
          </cell>
        </row>
        <row r="2675">
          <cell r="A2675" t="str">
            <v>40012110</v>
          </cell>
          <cell r="B2675">
            <v>18</v>
          </cell>
          <cell r="C2675" t="str">
            <v>ជ័រកៅស៊ូ</v>
          </cell>
          <cell r="D2675" t="str">
            <v>EX</v>
          </cell>
          <cell r="F2675" t="str">
            <v>62129099</v>
          </cell>
          <cell r="G2675">
            <v>31</v>
          </cell>
          <cell r="H2675" t="str">
            <v xml:space="preserve"> ផលិតផលវាយនភ័ណ្ឌ(ថ្មី)</v>
          </cell>
        </row>
        <row r="2676">
          <cell r="A2676" t="str">
            <v>40012120</v>
          </cell>
          <cell r="B2676">
            <v>18</v>
          </cell>
          <cell r="C2676" t="str">
            <v>ជ័រកៅស៊ូ</v>
          </cell>
          <cell r="D2676" t="str">
            <v>EX</v>
          </cell>
          <cell r="F2676" t="str">
            <v>62132010</v>
          </cell>
          <cell r="G2676">
            <v>31</v>
          </cell>
          <cell r="H2676" t="str">
            <v xml:space="preserve"> ផលិតផលវាយនភ័ណ្ឌ(ថ្មី)</v>
          </cell>
        </row>
        <row r="2677">
          <cell r="A2677" t="str">
            <v>40012130</v>
          </cell>
          <cell r="B2677">
            <v>18</v>
          </cell>
          <cell r="C2677" t="str">
            <v>ជ័រកៅស៊ូ</v>
          </cell>
          <cell r="D2677" t="str">
            <v>EX</v>
          </cell>
          <cell r="F2677" t="str">
            <v>62132090</v>
          </cell>
          <cell r="G2677">
            <v>31</v>
          </cell>
          <cell r="H2677" t="str">
            <v xml:space="preserve"> ផលិតផលវាយនភ័ណ្ឌ(ថ្មី)</v>
          </cell>
        </row>
        <row r="2678">
          <cell r="A2678" t="str">
            <v>40012140</v>
          </cell>
          <cell r="B2678">
            <v>18</v>
          </cell>
          <cell r="C2678" t="str">
            <v>ជ័រកៅស៊ូ</v>
          </cell>
          <cell r="D2678" t="str">
            <v>EX</v>
          </cell>
          <cell r="F2678" t="str">
            <v>62139011</v>
          </cell>
          <cell r="G2678">
            <v>31</v>
          </cell>
          <cell r="H2678" t="str">
            <v xml:space="preserve"> ផលិតផលវាយនភ័ណ្ឌ(ថ្មី)</v>
          </cell>
        </row>
        <row r="2679">
          <cell r="A2679" t="str">
            <v>40012150</v>
          </cell>
          <cell r="B2679">
            <v>18</v>
          </cell>
          <cell r="C2679" t="str">
            <v>ជ័រកៅស៊ូ</v>
          </cell>
          <cell r="D2679" t="str">
            <v>EX</v>
          </cell>
          <cell r="F2679" t="str">
            <v>62139019</v>
          </cell>
          <cell r="G2679">
            <v>31</v>
          </cell>
          <cell r="H2679" t="str">
            <v xml:space="preserve"> ផលិតផលវាយនភ័ណ្ឌ(ថ្មី)</v>
          </cell>
        </row>
        <row r="2680">
          <cell r="A2680" t="str">
            <v>40012190</v>
          </cell>
          <cell r="B2680">
            <v>18</v>
          </cell>
          <cell r="C2680" t="str">
            <v>ជ័រកៅស៊ូ</v>
          </cell>
          <cell r="D2680" t="str">
            <v>EX</v>
          </cell>
          <cell r="F2680" t="str">
            <v>62139091</v>
          </cell>
          <cell r="G2680">
            <v>31</v>
          </cell>
          <cell r="H2680" t="str">
            <v xml:space="preserve"> ផលិតផលវាយនភ័ណ្ឌ(ថ្មី)</v>
          </cell>
        </row>
        <row r="2681">
          <cell r="A2681" t="str">
            <v>40012210</v>
          </cell>
          <cell r="B2681">
            <v>18</v>
          </cell>
          <cell r="C2681" t="str">
            <v>ជ័រកៅស៊ូ</v>
          </cell>
          <cell r="D2681" t="str">
            <v>EX</v>
          </cell>
          <cell r="F2681" t="str">
            <v>62139099</v>
          </cell>
          <cell r="G2681">
            <v>31</v>
          </cell>
          <cell r="H2681" t="str">
            <v xml:space="preserve"> ផលិតផលវាយនភ័ណ្ឌ(ថ្មី)</v>
          </cell>
        </row>
        <row r="2682">
          <cell r="A2682" t="str">
            <v>40012220</v>
          </cell>
          <cell r="B2682">
            <v>18</v>
          </cell>
          <cell r="C2682" t="str">
            <v>ជ័រកៅស៊ូ</v>
          </cell>
          <cell r="D2682" t="str">
            <v>EX</v>
          </cell>
          <cell r="F2682" t="str">
            <v>62141010</v>
          </cell>
          <cell r="G2682">
            <v>31</v>
          </cell>
          <cell r="H2682" t="str">
            <v xml:space="preserve"> ផលិតផលវាយនភ័ណ្ឌ(ថ្មី)</v>
          </cell>
        </row>
        <row r="2683">
          <cell r="A2683" t="str">
            <v>40012230</v>
          </cell>
          <cell r="B2683">
            <v>18</v>
          </cell>
          <cell r="C2683" t="str">
            <v>ជ័រកៅស៊ូ</v>
          </cell>
          <cell r="D2683" t="str">
            <v>EX</v>
          </cell>
          <cell r="F2683" t="str">
            <v>62141090</v>
          </cell>
          <cell r="G2683">
            <v>31</v>
          </cell>
          <cell r="H2683" t="str">
            <v xml:space="preserve"> ផលិតផលវាយនភ័ណ្ឌ(ថ្មី)</v>
          </cell>
        </row>
        <row r="2684">
          <cell r="A2684" t="str">
            <v>40012240</v>
          </cell>
          <cell r="B2684">
            <v>18</v>
          </cell>
          <cell r="C2684" t="str">
            <v>ជ័រកៅស៊ូ</v>
          </cell>
          <cell r="D2684" t="str">
            <v>EX</v>
          </cell>
          <cell r="F2684" t="str">
            <v>62142000</v>
          </cell>
          <cell r="G2684">
            <v>31</v>
          </cell>
          <cell r="H2684" t="str">
            <v xml:space="preserve"> ផលិតផលវាយនភ័ណ្ឌ(ថ្មី)</v>
          </cell>
        </row>
        <row r="2685">
          <cell r="A2685" t="str">
            <v>40012250</v>
          </cell>
          <cell r="B2685">
            <v>18</v>
          </cell>
          <cell r="C2685" t="str">
            <v>ជ័រកៅស៊ូ</v>
          </cell>
          <cell r="D2685" t="str">
            <v>EX</v>
          </cell>
          <cell r="F2685" t="str">
            <v>62143010</v>
          </cell>
          <cell r="G2685">
            <v>31</v>
          </cell>
          <cell r="H2685" t="str">
            <v xml:space="preserve"> ផលិតផលវាយនភ័ណ្ឌ(ថ្មី)</v>
          </cell>
        </row>
        <row r="2686">
          <cell r="A2686" t="str">
            <v>40012260</v>
          </cell>
          <cell r="B2686">
            <v>18</v>
          </cell>
          <cell r="C2686" t="str">
            <v>ជ័រកៅស៊ូ</v>
          </cell>
          <cell r="D2686" t="str">
            <v>EX</v>
          </cell>
          <cell r="F2686" t="str">
            <v>62143090</v>
          </cell>
          <cell r="G2686">
            <v>31</v>
          </cell>
          <cell r="H2686" t="str">
            <v xml:space="preserve"> ផលិតផលវាយនភ័ណ្ឌ(ថ្មី)</v>
          </cell>
        </row>
        <row r="2687">
          <cell r="A2687" t="str">
            <v>40012290</v>
          </cell>
          <cell r="B2687">
            <v>18</v>
          </cell>
          <cell r="C2687" t="str">
            <v>ជ័រកៅស៊ូ</v>
          </cell>
          <cell r="D2687" t="str">
            <v>EX</v>
          </cell>
          <cell r="F2687" t="str">
            <v>62144010</v>
          </cell>
          <cell r="G2687">
            <v>31</v>
          </cell>
          <cell r="H2687" t="str">
            <v xml:space="preserve"> ផលិតផលវាយនភ័ណ្ឌ(ថ្មី)</v>
          </cell>
        </row>
        <row r="2688">
          <cell r="A2688" t="str">
            <v>40012910</v>
          </cell>
          <cell r="B2688">
            <v>18</v>
          </cell>
          <cell r="C2688" t="str">
            <v>ជ័រកៅស៊ូ</v>
          </cell>
          <cell r="D2688" t="str">
            <v>EX</v>
          </cell>
          <cell r="F2688" t="str">
            <v>62144090</v>
          </cell>
          <cell r="G2688">
            <v>31</v>
          </cell>
          <cell r="H2688" t="str">
            <v xml:space="preserve"> ផលិតផលវាយនភ័ណ្ឌ(ថ្មី)</v>
          </cell>
        </row>
        <row r="2689">
          <cell r="A2689" t="str">
            <v>40012920</v>
          </cell>
          <cell r="B2689">
            <v>18</v>
          </cell>
          <cell r="C2689" t="str">
            <v>ជ័រកៅស៊ូ</v>
          </cell>
          <cell r="D2689" t="str">
            <v>EX</v>
          </cell>
          <cell r="F2689" t="str">
            <v>62149010</v>
          </cell>
          <cell r="G2689">
            <v>31</v>
          </cell>
          <cell r="H2689" t="str">
            <v xml:space="preserve"> ផលិតផលវាយនភ័ណ្ឌ(ថ្មី)</v>
          </cell>
        </row>
        <row r="2690">
          <cell r="A2690" t="str">
            <v>40012930</v>
          </cell>
          <cell r="B2690">
            <v>18</v>
          </cell>
          <cell r="C2690" t="str">
            <v>ជ័រកៅស៊ូ</v>
          </cell>
          <cell r="D2690" t="str">
            <v>EX</v>
          </cell>
          <cell r="F2690" t="str">
            <v>62149090</v>
          </cell>
          <cell r="G2690">
            <v>31</v>
          </cell>
          <cell r="H2690" t="str">
            <v xml:space="preserve"> ផលិតផលវាយនភ័ណ្ឌ(ថ្មី)</v>
          </cell>
        </row>
        <row r="2691">
          <cell r="A2691" t="str">
            <v>40012950</v>
          </cell>
          <cell r="B2691">
            <v>18</v>
          </cell>
          <cell r="C2691" t="str">
            <v>ជ័រកៅស៊ូ</v>
          </cell>
          <cell r="D2691" t="str">
            <v>EX</v>
          </cell>
          <cell r="F2691" t="str">
            <v>62151010</v>
          </cell>
          <cell r="G2691">
            <v>31</v>
          </cell>
          <cell r="H2691" t="str">
            <v xml:space="preserve"> ផលិតផលវាយនភ័ណ្ឌ(ថ្មី)</v>
          </cell>
        </row>
        <row r="2692">
          <cell r="A2692" t="str">
            <v>40012960</v>
          </cell>
          <cell r="B2692">
            <v>18</v>
          </cell>
          <cell r="C2692" t="str">
            <v>ជ័រកៅស៊ូ</v>
          </cell>
          <cell r="D2692" t="str">
            <v>EX</v>
          </cell>
          <cell r="F2692" t="str">
            <v>62151090</v>
          </cell>
          <cell r="G2692">
            <v>31</v>
          </cell>
          <cell r="H2692" t="str">
            <v xml:space="preserve"> ផលិតផលវាយនភ័ណ្ឌ(ថ្មី)</v>
          </cell>
        </row>
        <row r="2693">
          <cell r="A2693" t="str">
            <v>40012970</v>
          </cell>
          <cell r="B2693">
            <v>18</v>
          </cell>
          <cell r="C2693" t="str">
            <v>ជ័រកៅស៊ូ</v>
          </cell>
          <cell r="D2693" t="str">
            <v>EX</v>
          </cell>
          <cell r="F2693" t="str">
            <v>62152010</v>
          </cell>
          <cell r="G2693">
            <v>31</v>
          </cell>
          <cell r="H2693" t="str">
            <v xml:space="preserve"> ផលិតផលវាយនភ័ណ្ឌ(ថ្មី)</v>
          </cell>
        </row>
        <row r="2694">
          <cell r="A2694" t="str">
            <v>40012980</v>
          </cell>
          <cell r="B2694">
            <v>18</v>
          </cell>
          <cell r="C2694" t="str">
            <v>ជ័រកៅស៊ូ</v>
          </cell>
          <cell r="D2694" t="str">
            <v>EX</v>
          </cell>
          <cell r="F2694" t="str">
            <v>62152090</v>
          </cell>
          <cell r="G2694">
            <v>31</v>
          </cell>
          <cell r="H2694" t="str">
            <v xml:space="preserve"> ផលិតផលវាយនភ័ណ្ឌ(ថ្មី)</v>
          </cell>
        </row>
        <row r="2695">
          <cell r="A2695" t="str">
            <v>40012994</v>
          </cell>
          <cell r="B2695">
            <v>18</v>
          </cell>
          <cell r="C2695" t="str">
            <v>ជ័រកៅស៊ូ</v>
          </cell>
          <cell r="D2695" t="str">
            <v>EX</v>
          </cell>
          <cell r="F2695" t="str">
            <v>62159010</v>
          </cell>
          <cell r="G2695">
            <v>31</v>
          </cell>
          <cell r="H2695" t="str">
            <v xml:space="preserve"> ផលិតផលវាយនភ័ណ្ឌ(ថ្មី)</v>
          </cell>
        </row>
        <row r="2696">
          <cell r="A2696" t="str">
            <v>40012996</v>
          </cell>
          <cell r="B2696">
            <v>18</v>
          </cell>
          <cell r="C2696" t="str">
            <v>ជ័រកៅស៊ូ</v>
          </cell>
          <cell r="D2696" t="str">
            <v>EX</v>
          </cell>
          <cell r="F2696" t="str">
            <v>62159090</v>
          </cell>
          <cell r="G2696">
            <v>31</v>
          </cell>
          <cell r="H2696" t="str">
            <v xml:space="preserve"> ផលិតផលវាយនភ័ណ្ឌ(ថ្មី)</v>
          </cell>
        </row>
        <row r="2697">
          <cell r="A2697" t="str">
            <v>40012999</v>
          </cell>
          <cell r="B2697">
            <v>18</v>
          </cell>
          <cell r="C2697" t="str">
            <v>ជ័រកៅស៊ូ</v>
          </cell>
          <cell r="D2697" t="str">
            <v>EX</v>
          </cell>
          <cell r="F2697" t="str">
            <v>62160010</v>
          </cell>
          <cell r="G2697">
            <v>31</v>
          </cell>
          <cell r="H2697" t="str">
            <v xml:space="preserve"> ផលិតផលវាយនភ័ណ្ឌ(ថ្មី)</v>
          </cell>
        </row>
        <row r="2698">
          <cell r="A2698" t="str">
            <v>40013020</v>
          </cell>
          <cell r="B2698">
            <v>18</v>
          </cell>
          <cell r="C2698" t="str">
            <v>ជ័រកៅស៊ូ</v>
          </cell>
          <cell r="D2698" t="str">
            <v>EX</v>
          </cell>
          <cell r="F2698" t="str">
            <v>62160091</v>
          </cell>
          <cell r="G2698">
            <v>31</v>
          </cell>
          <cell r="H2698" t="str">
            <v xml:space="preserve"> ផលិតផលវាយនភ័ណ្ឌ(ថ្មី)</v>
          </cell>
        </row>
        <row r="2699">
          <cell r="A2699" t="str">
            <v>40013090</v>
          </cell>
          <cell r="B2699">
            <v>18</v>
          </cell>
          <cell r="C2699" t="str">
            <v>ជ័រកៅស៊ូ</v>
          </cell>
          <cell r="D2699" t="str">
            <v>EX</v>
          </cell>
          <cell r="F2699" t="str">
            <v>62160092</v>
          </cell>
          <cell r="G2699">
            <v>31</v>
          </cell>
          <cell r="H2699" t="str">
            <v xml:space="preserve"> ផលិតផលវាយនភ័ណ្ឌ(ថ្មី)</v>
          </cell>
        </row>
        <row r="2700">
          <cell r="A2700" t="str">
            <v>17011200</v>
          </cell>
          <cell r="B2700">
            <v>19</v>
          </cell>
          <cell r="C2700" t="str">
            <v>ស្ករ</v>
          </cell>
          <cell r="D2700" t="str">
            <v>EX</v>
          </cell>
          <cell r="F2700" t="str">
            <v>62160099</v>
          </cell>
          <cell r="G2700">
            <v>31</v>
          </cell>
          <cell r="H2700" t="str">
            <v xml:space="preserve"> ផលិតផលវាយនភ័ណ្ឌ(ថ្មី)</v>
          </cell>
        </row>
        <row r="2701">
          <cell r="A2701" t="str">
            <v>17011300</v>
          </cell>
          <cell r="B2701">
            <v>19</v>
          </cell>
          <cell r="C2701" t="str">
            <v>ស្ករ</v>
          </cell>
          <cell r="D2701" t="str">
            <v>EX</v>
          </cell>
          <cell r="F2701" t="str">
            <v>62171010</v>
          </cell>
          <cell r="G2701">
            <v>31</v>
          </cell>
          <cell r="H2701" t="str">
            <v xml:space="preserve"> ផលិតផលវាយនភ័ណ្ឌ(ថ្មី)</v>
          </cell>
        </row>
        <row r="2702">
          <cell r="A2702" t="str">
            <v>17011400</v>
          </cell>
          <cell r="B2702">
            <v>19</v>
          </cell>
          <cell r="C2702" t="str">
            <v>ស្ករ</v>
          </cell>
          <cell r="D2702" t="str">
            <v>EX</v>
          </cell>
          <cell r="F2702" t="str">
            <v>62171090</v>
          </cell>
          <cell r="G2702">
            <v>31</v>
          </cell>
          <cell r="H2702" t="str">
            <v xml:space="preserve"> ផលិតផលវាយនភ័ណ្ឌ(ថ្មី)</v>
          </cell>
        </row>
        <row r="2703">
          <cell r="A2703" t="str">
            <v>17019100</v>
          </cell>
          <cell r="B2703">
            <v>19</v>
          </cell>
          <cell r="C2703" t="str">
            <v>ស្ករ</v>
          </cell>
          <cell r="D2703" t="str">
            <v>EX</v>
          </cell>
          <cell r="F2703" t="str">
            <v>62179000</v>
          </cell>
          <cell r="G2703">
            <v>31</v>
          </cell>
          <cell r="H2703" t="str">
            <v xml:space="preserve"> ផលិតផលវាយនភ័ណ្ឌ(ថ្មី)</v>
          </cell>
        </row>
        <row r="2704">
          <cell r="A2704" t="str">
            <v>17019910</v>
          </cell>
          <cell r="B2704">
            <v>19</v>
          </cell>
          <cell r="C2704" t="str">
            <v>ស្ករ</v>
          </cell>
          <cell r="D2704" t="str">
            <v>EX</v>
          </cell>
          <cell r="F2704" t="str">
            <v>63011000</v>
          </cell>
          <cell r="G2704">
            <v>31</v>
          </cell>
          <cell r="H2704" t="str">
            <v xml:space="preserve"> ផលិតផលវាយនភ័ណ្ឌ(ថ្មី)</v>
          </cell>
        </row>
        <row r="2705">
          <cell r="A2705" t="str">
            <v>17019990</v>
          </cell>
          <cell r="B2705">
            <v>19</v>
          </cell>
          <cell r="C2705" t="str">
            <v>ស្ករ</v>
          </cell>
          <cell r="D2705" t="str">
            <v>EX</v>
          </cell>
          <cell r="F2705" t="str">
            <v>63012000</v>
          </cell>
          <cell r="G2705">
            <v>31</v>
          </cell>
          <cell r="H2705" t="str">
            <v xml:space="preserve"> ផលិតផលវាយនភ័ណ្ឌ(ថ្មី)</v>
          </cell>
        </row>
        <row r="2706">
          <cell r="A2706" t="str">
            <v>17021100</v>
          </cell>
          <cell r="B2706">
            <v>19</v>
          </cell>
          <cell r="C2706" t="str">
            <v>ស្ករ</v>
          </cell>
          <cell r="D2706" t="str">
            <v>EX</v>
          </cell>
          <cell r="F2706" t="str">
            <v>63013010</v>
          </cell>
          <cell r="G2706">
            <v>31</v>
          </cell>
          <cell r="H2706" t="str">
            <v xml:space="preserve"> ផលិតផលវាយនភ័ណ្ឌ(ថ្មី)</v>
          </cell>
        </row>
        <row r="2707">
          <cell r="A2707" t="str">
            <v>17021900</v>
          </cell>
          <cell r="B2707">
            <v>19</v>
          </cell>
          <cell r="C2707" t="str">
            <v>ស្ករ</v>
          </cell>
          <cell r="D2707" t="str">
            <v>EX</v>
          </cell>
          <cell r="F2707" t="str">
            <v>63013090</v>
          </cell>
          <cell r="G2707">
            <v>31</v>
          </cell>
          <cell r="H2707" t="str">
            <v xml:space="preserve"> ផលិតផលវាយនភ័ណ្ឌ(ថ្មី)</v>
          </cell>
        </row>
        <row r="2708">
          <cell r="A2708" t="str">
            <v>17022000</v>
          </cell>
          <cell r="B2708">
            <v>19</v>
          </cell>
          <cell r="C2708" t="str">
            <v>ស្ករ</v>
          </cell>
          <cell r="D2708" t="str">
            <v>EX</v>
          </cell>
          <cell r="F2708" t="str">
            <v>63014010</v>
          </cell>
          <cell r="G2708">
            <v>31</v>
          </cell>
          <cell r="H2708" t="str">
            <v xml:space="preserve"> ផលិតផលវាយនភ័ណ្ឌ(ថ្មី)</v>
          </cell>
        </row>
        <row r="2709">
          <cell r="A2709" t="str">
            <v>17023010</v>
          </cell>
          <cell r="B2709">
            <v>19</v>
          </cell>
          <cell r="C2709" t="str">
            <v>ស្ករ</v>
          </cell>
          <cell r="D2709" t="str">
            <v>EX</v>
          </cell>
          <cell r="F2709" t="str">
            <v>63014090</v>
          </cell>
          <cell r="G2709">
            <v>31</v>
          </cell>
          <cell r="H2709" t="str">
            <v xml:space="preserve"> ផលិតផលវាយនភ័ណ្ឌ(ថ្មី)</v>
          </cell>
        </row>
        <row r="2710">
          <cell r="A2710" t="str">
            <v>17023020</v>
          </cell>
          <cell r="B2710">
            <v>19</v>
          </cell>
          <cell r="C2710" t="str">
            <v>ស្ករ</v>
          </cell>
          <cell r="D2710" t="str">
            <v>EX</v>
          </cell>
          <cell r="F2710" t="str">
            <v>63019010</v>
          </cell>
          <cell r="G2710">
            <v>31</v>
          </cell>
          <cell r="H2710" t="str">
            <v xml:space="preserve"> ផលិតផលវាយនភ័ណ្ឌ(ថ្មី)</v>
          </cell>
        </row>
        <row r="2711">
          <cell r="A2711" t="str">
            <v>17024000</v>
          </cell>
          <cell r="B2711">
            <v>19</v>
          </cell>
          <cell r="C2711" t="str">
            <v>ស្ករ</v>
          </cell>
          <cell r="D2711" t="str">
            <v>EX</v>
          </cell>
          <cell r="F2711" t="str">
            <v>63019090</v>
          </cell>
          <cell r="G2711">
            <v>31</v>
          </cell>
          <cell r="H2711" t="str">
            <v xml:space="preserve"> ផលិតផលវាយនភ័ណ្ឌ(ថ្មី)</v>
          </cell>
        </row>
        <row r="2712">
          <cell r="A2712" t="str">
            <v>17025000</v>
          </cell>
          <cell r="B2712">
            <v>19</v>
          </cell>
          <cell r="C2712" t="str">
            <v>ស្ករ</v>
          </cell>
          <cell r="D2712" t="str">
            <v>EX</v>
          </cell>
          <cell r="F2712" t="str">
            <v>63021000</v>
          </cell>
          <cell r="G2712">
            <v>31</v>
          </cell>
          <cell r="H2712" t="str">
            <v xml:space="preserve"> ផលិតផលវាយនភ័ណ្ឌ(ថ្មី)</v>
          </cell>
        </row>
        <row r="2713">
          <cell r="A2713" t="str">
            <v>17026010</v>
          </cell>
          <cell r="B2713">
            <v>19</v>
          </cell>
          <cell r="C2713" t="str">
            <v>ស្ករ</v>
          </cell>
          <cell r="D2713" t="str">
            <v>EX</v>
          </cell>
          <cell r="F2713" t="str">
            <v>63022100</v>
          </cell>
          <cell r="G2713">
            <v>31</v>
          </cell>
          <cell r="H2713" t="str">
            <v xml:space="preserve"> ផលិតផលវាយនភ័ណ្ឌ(ថ្មី)</v>
          </cell>
        </row>
        <row r="2714">
          <cell r="A2714" t="str">
            <v>17026020</v>
          </cell>
          <cell r="B2714">
            <v>19</v>
          </cell>
          <cell r="C2714" t="str">
            <v>ស្ករ</v>
          </cell>
          <cell r="D2714" t="str">
            <v>EX</v>
          </cell>
          <cell r="F2714" t="str">
            <v>63022210</v>
          </cell>
          <cell r="G2714">
            <v>31</v>
          </cell>
          <cell r="H2714" t="str">
            <v xml:space="preserve"> ផលិតផលវាយនភ័ណ្ឌ(ថ្មី)</v>
          </cell>
        </row>
        <row r="2715">
          <cell r="A2715" t="str">
            <v>17029011</v>
          </cell>
          <cell r="B2715">
            <v>19</v>
          </cell>
          <cell r="C2715" t="str">
            <v>ស្ករ</v>
          </cell>
          <cell r="D2715" t="str">
            <v>EX</v>
          </cell>
          <cell r="F2715" t="str">
            <v>63022290</v>
          </cell>
          <cell r="G2715">
            <v>31</v>
          </cell>
          <cell r="H2715" t="str">
            <v xml:space="preserve"> ផលិតផលវាយនភ័ណ្ឌ(ថ្មី)</v>
          </cell>
        </row>
        <row r="2716">
          <cell r="A2716" t="str">
            <v>17029019</v>
          </cell>
          <cell r="B2716">
            <v>19</v>
          </cell>
          <cell r="C2716" t="str">
            <v>ស្ករ</v>
          </cell>
          <cell r="D2716" t="str">
            <v>EX</v>
          </cell>
          <cell r="F2716" t="str">
            <v>63022900</v>
          </cell>
          <cell r="G2716">
            <v>31</v>
          </cell>
          <cell r="H2716" t="str">
            <v xml:space="preserve"> ផលិតផលវាយនភ័ណ្ឌ(ថ្មី)</v>
          </cell>
        </row>
        <row r="2717">
          <cell r="A2717" t="str">
            <v>17029020</v>
          </cell>
          <cell r="B2717">
            <v>19</v>
          </cell>
          <cell r="C2717" t="str">
            <v>ស្ករ</v>
          </cell>
          <cell r="D2717" t="str">
            <v>EX</v>
          </cell>
          <cell r="F2717" t="str">
            <v>63023100</v>
          </cell>
          <cell r="G2717">
            <v>31</v>
          </cell>
          <cell r="H2717" t="str">
            <v xml:space="preserve"> ផលិតផលវាយនភ័ណ្ឌ(ថ្មី)</v>
          </cell>
        </row>
        <row r="2718">
          <cell r="A2718" t="str">
            <v>17029030</v>
          </cell>
          <cell r="B2718">
            <v>19</v>
          </cell>
          <cell r="C2718" t="str">
            <v>ស្ករ</v>
          </cell>
          <cell r="D2718" t="str">
            <v>EX</v>
          </cell>
          <cell r="F2718" t="str">
            <v>63023210</v>
          </cell>
          <cell r="G2718">
            <v>31</v>
          </cell>
          <cell r="H2718" t="str">
            <v xml:space="preserve"> ផលិតផលវាយនភ័ណ្ឌ(ថ្មី)</v>
          </cell>
        </row>
        <row r="2719">
          <cell r="A2719" t="str">
            <v>17029040</v>
          </cell>
          <cell r="B2719">
            <v>19</v>
          </cell>
          <cell r="C2719" t="str">
            <v>ស្ករ</v>
          </cell>
          <cell r="D2719" t="str">
            <v>EX</v>
          </cell>
          <cell r="F2719" t="str">
            <v>63023290</v>
          </cell>
          <cell r="G2719">
            <v>31</v>
          </cell>
          <cell r="H2719" t="str">
            <v xml:space="preserve"> ផលិតផលវាយនភ័ណ្ឌ(ថ្មី)</v>
          </cell>
        </row>
        <row r="2720">
          <cell r="A2720" t="str">
            <v>17029051</v>
          </cell>
          <cell r="B2720">
            <v>19</v>
          </cell>
          <cell r="C2720" t="str">
            <v>ស្ករ</v>
          </cell>
          <cell r="D2720" t="str">
            <v>EX</v>
          </cell>
          <cell r="F2720" t="str">
            <v>63023900</v>
          </cell>
          <cell r="G2720">
            <v>31</v>
          </cell>
          <cell r="H2720" t="str">
            <v xml:space="preserve"> ផលិតផលវាយនភ័ណ្ឌ(ថ្មី)</v>
          </cell>
        </row>
        <row r="2721">
          <cell r="A2721" t="str">
            <v>17029059</v>
          </cell>
          <cell r="B2721">
            <v>19</v>
          </cell>
          <cell r="C2721" t="str">
            <v>ស្ករ</v>
          </cell>
          <cell r="D2721" t="str">
            <v>EX</v>
          </cell>
          <cell r="F2721" t="str">
            <v>63024000</v>
          </cell>
          <cell r="G2721">
            <v>31</v>
          </cell>
          <cell r="H2721" t="str">
            <v xml:space="preserve"> ផលិតផលវាយនភ័ណ្ឌ(ថ្មី)</v>
          </cell>
        </row>
        <row r="2722">
          <cell r="A2722" t="str">
            <v>17029091</v>
          </cell>
          <cell r="B2722">
            <v>19</v>
          </cell>
          <cell r="C2722" t="str">
            <v>ស្ករ</v>
          </cell>
          <cell r="D2722" t="str">
            <v>EX</v>
          </cell>
          <cell r="F2722" t="str">
            <v>63025110</v>
          </cell>
          <cell r="G2722">
            <v>31</v>
          </cell>
          <cell r="H2722" t="str">
            <v xml:space="preserve"> ផលិតផលវាយនភ័ណ្ឌ(ថ្មី)</v>
          </cell>
        </row>
        <row r="2723">
          <cell r="A2723" t="str">
            <v>17029099</v>
          </cell>
          <cell r="B2723">
            <v>19</v>
          </cell>
          <cell r="C2723" t="str">
            <v>ស្ករ</v>
          </cell>
          <cell r="D2723" t="str">
            <v>EX</v>
          </cell>
          <cell r="F2723" t="str">
            <v>63025190</v>
          </cell>
          <cell r="G2723">
            <v>31</v>
          </cell>
          <cell r="H2723" t="str">
            <v xml:space="preserve"> ផលិតផលវាយនភ័ណ្ឌ(ថ្មី)</v>
          </cell>
        </row>
        <row r="2724">
          <cell r="A2724" t="str">
            <v>17031010</v>
          </cell>
          <cell r="B2724">
            <v>19</v>
          </cell>
          <cell r="C2724" t="str">
            <v>ស្ករ</v>
          </cell>
          <cell r="D2724" t="str">
            <v>EX</v>
          </cell>
          <cell r="F2724" t="str">
            <v>63025300</v>
          </cell>
          <cell r="G2724">
            <v>31</v>
          </cell>
          <cell r="H2724" t="str">
            <v xml:space="preserve"> ផលិតផលវាយនភ័ណ្ឌ(ថ្មី)</v>
          </cell>
        </row>
        <row r="2725">
          <cell r="A2725" t="str">
            <v>17031090</v>
          </cell>
          <cell r="B2725">
            <v>19</v>
          </cell>
          <cell r="C2725" t="str">
            <v>ស្ករ</v>
          </cell>
          <cell r="D2725" t="str">
            <v>EX</v>
          </cell>
          <cell r="F2725" t="str">
            <v>63025910</v>
          </cell>
          <cell r="G2725">
            <v>31</v>
          </cell>
          <cell r="H2725" t="str">
            <v xml:space="preserve"> ផលិតផលវាយនភ័ណ្ឌ(ថ្មី)</v>
          </cell>
        </row>
        <row r="2726">
          <cell r="A2726" t="str">
            <v>17039010</v>
          </cell>
          <cell r="B2726">
            <v>19</v>
          </cell>
          <cell r="C2726" t="str">
            <v>ស្ករ</v>
          </cell>
          <cell r="D2726" t="str">
            <v>EX</v>
          </cell>
          <cell r="F2726" t="str">
            <v>63025990</v>
          </cell>
          <cell r="G2726">
            <v>31</v>
          </cell>
          <cell r="H2726" t="str">
            <v xml:space="preserve"> ផលិតផលវាយនភ័ណ្ឌ(ថ្មី)</v>
          </cell>
        </row>
        <row r="2727">
          <cell r="A2727" t="str">
            <v>17039090</v>
          </cell>
          <cell r="B2727">
            <v>19</v>
          </cell>
          <cell r="C2727" t="str">
            <v>ស្ករ</v>
          </cell>
          <cell r="D2727" t="str">
            <v>EX</v>
          </cell>
          <cell r="F2727" t="str">
            <v>63026000</v>
          </cell>
          <cell r="G2727">
            <v>31</v>
          </cell>
          <cell r="H2727" t="str">
            <v xml:space="preserve"> ផលិតផលវាយនភ័ណ្ឌ(ថ្មី)</v>
          </cell>
        </row>
        <row r="2728">
          <cell r="A2728" t="str">
            <v>03011110</v>
          </cell>
          <cell r="B2728">
            <v>20</v>
          </cell>
          <cell r="C2728" t="str">
            <v>ផលិតផលជលផល</v>
          </cell>
          <cell r="D2728" t="str">
            <v>EX</v>
          </cell>
          <cell r="F2728" t="str">
            <v>63029100</v>
          </cell>
          <cell r="G2728">
            <v>31</v>
          </cell>
          <cell r="H2728" t="str">
            <v xml:space="preserve"> ផលិតផលវាយនភ័ណ្ឌ(ថ្មី)</v>
          </cell>
        </row>
        <row r="2729">
          <cell r="A2729" t="str">
            <v>03011191</v>
          </cell>
          <cell r="B2729">
            <v>20</v>
          </cell>
          <cell r="C2729" t="str">
            <v>ផលិតផលជលផល</v>
          </cell>
          <cell r="D2729" t="str">
            <v>EX</v>
          </cell>
          <cell r="F2729" t="str">
            <v>63029300</v>
          </cell>
          <cell r="G2729">
            <v>31</v>
          </cell>
          <cell r="H2729" t="str">
            <v xml:space="preserve"> ផលិតផលវាយនភ័ណ្ឌ(ថ្មី)</v>
          </cell>
        </row>
        <row r="2730">
          <cell r="A2730" t="str">
            <v>03011192</v>
          </cell>
          <cell r="B2730">
            <v>20</v>
          </cell>
          <cell r="C2730" t="str">
            <v>ផលិតផលជលផល</v>
          </cell>
          <cell r="D2730" t="str">
            <v>EX</v>
          </cell>
          <cell r="F2730" t="str">
            <v>63029910</v>
          </cell>
          <cell r="G2730">
            <v>31</v>
          </cell>
          <cell r="H2730" t="str">
            <v xml:space="preserve"> ផលិតផលវាយនភ័ណ្ឌ(ថ្មី)</v>
          </cell>
        </row>
        <row r="2731">
          <cell r="A2731" t="str">
            <v>03011193</v>
          </cell>
          <cell r="B2731">
            <v>20</v>
          </cell>
          <cell r="C2731" t="str">
            <v>ផលិតផលជលផល</v>
          </cell>
          <cell r="D2731" t="str">
            <v>EX</v>
          </cell>
          <cell r="F2731" t="str">
            <v>63029990</v>
          </cell>
          <cell r="G2731">
            <v>31</v>
          </cell>
          <cell r="H2731" t="str">
            <v xml:space="preserve"> ផលិតផលវាយនភ័ណ្ឌ(ថ្មី)</v>
          </cell>
        </row>
        <row r="2732">
          <cell r="A2732" t="str">
            <v>03011195</v>
          </cell>
          <cell r="B2732">
            <v>20</v>
          </cell>
          <cell r="C2732" t="str">
            <v>ផលិតផលជលផល</v>
          </cell>
          <cell r="D2732" t="str">
            <v>EX</v>
          </cell>
          <cell r="F2732" t="str">
            <v>63031200</v>
          </cell>
          <cell r="G2732">
            <v>31</v>
          </cell>
          <cell r="H2732" t="str">
            <v xml:space="preserve"> ផលិតផលវាយនភ័ណ្ឌ(ថ្មី)</v>
          </cell>
        </row>
        <row r="2733">
          <cell r="A2733" t="str">
            <v>03011199</v>
          </cell>
          <cell r="B2733">
            <v>20</v>
          </cell>
          <cell r="C2733" t="str">
            <v>ផលិតផលជលផល</v>
          </cell>
          <cell r="D2733" t="str">
            <v>EX</v>
          </cell>
          <cell r="F2733" t="str">
            <v>63031910</v>
          </cell>
          <cell r="G2733">
            <v>31</v>
          </cell>
          <cell r="H2733" t="str">
            <v xml:space="preserve"> ផលិតផលវាយនភ័ណ្ឌ(ថ្មី)</v>
          </cell>
        </row>
        <row r="2734">
          <cell r="A2734" t="str">
            <v>03011910</v>
          </cell>
          <cell r="B2734">
            <v>20</v>
          </cell>
          <cell r="C2734" t="str">
            <v>ផលិតផលជលផល</v>
          </cell>
          <cell r="D2734" t="str">
            <v>EX</v>
          </cell>
          <cell r="F2734" t="str">
            <v>63031990</v>
          </cell>
          <cell r="G2734">
            <v>31</v>
          </cell>
          <cell r="H2734" t="str">
            <v xml:space="preserve"> ផលិតផលវាយនភ័ណ្ឌ(ថ្មី)</v>
          </cell>
        </row>
        <row r="2735">
          <cell r="A2735" t="str">
            <v>03011990</v>
          </cell>
          <cell r="B2735">
            <v>20</v>
          </cell>
          <cell r="C2735" t="str">
            <v>ផលិតផលជលផល</v>
          </cell>
          <cell r="D2735" t="str">
            <v>EX</v>
          </cell>
          <cell r="F2735" t="str">
            <v>63039100</v>
          </cell>
          <cell r="G2735">
            <v>31</v>
          </cell>
          <cell r="H2735" t="str">
            <v xml:space="preserve"> ផលិតផលវាយនភ័ណ្ឌ(ថ្មី)</v>
          </cell>
        </row>
        <row r="2736">
          <cell r="A2736" t="str">
            <v>03019100</v>
          </cell>
          <cell r="B2736">
            <v>20</v>
          </cell>
          <cell r="C2736" t="str">
            <v>ផលិតផលជលផល</v>
          </cell>
          <cell r="D2736" t="str">
            <v>EX</v>
          </cell>
          <cell r="F2736" t="str">
            <v>63039200</v>
          </cell>
          <cell r="G2736">
            <v>31</v>
          </cell>
          <cell r="H2736" t="str">
            <v xml:space="preserve"> ផលិតផលវាយនភ័ណ្ឌ(ថ្មី)</v>
          </cell>
        </row>
        <row r="2737">
          <cell r="A2737" t="str">
            <v>03019200</v>
          </cell>
          <cell r="B2737">
            <v>20</v>
          </cell>
          <cell r="C2737" t="str">
            <v>ផលិតផលជលផល</v>
          </cell>
          <cell r="D2737" t="str">
            <v>EX</v>
          </cell>
          <cell r="F2737" t="str">
            <v>63039900</v>
          </cell>
          <cell r="G2737">
            <v>31</v>
          </cell>
          <cell r="H2737" t="str">
            <v xml:space="preserve"> ផលិតផលវាយនភ័ណ្ឌ(ថ្មី)</v>
          </cell>
        </row>
        <row r="2738">
          <cell r="A2738" t="str">
            <v>03019321</v>
          </cell>
          <cell r="B2738">
            <v>20</v>
          </cell>
          <cell r="C2738" t="str">
            <v>ផលិតផលជលផល</v>
          </cell>
          <cell r="D2738" t="str">
            <v>EX</v>
          </cell>
          <cell r="F2738" t="str">
            <v>63041100</v>
          </cell>
          <cell r="G2738">
            <v>31</v>
          </cell>
          <cell r="H2738" t="str">
            <v xml:space="preserve"> ផលិតផលវាយនភ័ណ្ឌ(ថ្មី)</v>
          </cell>
        </row>
        <row r="2739">
          <cell r="A2739" t="str">
            <v>03019322</v>
          </cell>
          <cell r="B2739">
            <v>20</v>
          </cell>
          <cell r="C2739" t="str">
            <v>ផលិតផលជលផល</v>
          </cell>
          <cell r="D2739" t="str">
            <v>EX</v>
          </cell>
          <cell r="F2739" t="str">
            <v>63041910</v>
          </cell>
          <cell r="G2739">
            <v>31</v>
          </cell>
          <cell r="H2739" t="str">
            <v xml:space="preserve"> ផលិតផលវាយនភ័ណ្ឌ(ថ្មី)</v>
          </cell>
        </row>
        <row r="2740">
          <cell r="A2740" t="str">
            <v>03019329</v>
          </cell>
          <cell r="B2740">
            <v>20</v>
          </cell>
          <cell r="C2740" t="str">
            <v>ផលិតផលជលផល</v>
          </cell>
          <cell r="D2740" t="str">
            <v>EX</v>
          </cell>
          <cell r="F2740" t="str">
            <v>63041920</v>
          </cell>
          <cell r="G2740">
            <v>31</v>
          </cell>
          <cell r="H2740" t="str">
            <v xml:space="preserve"> ផលិតផលវាយនភ័ណ្ឌ(ថ្មី)</v>
          </cell>
        </row>
        <row r="2741">
          <cell r="A2741" t="str">
            <v>03019331</v>
          </cell>
          <cell r="B2741">
            <v>20</v>
          </cell>
          <cell r="C2741" t="str">
            <v>ផលិតផលជលផល</v>
          </cell>
          <cell r="D2741" t="str">
            <v>EX</v>
          </cell>
          <cell r="F2741" t="str">
            <v>63041990</v>
          </cell>
          <cell r="G2741">
            <v>31</v>
          </cell>
          <cell r="H2741" t="str">
            <v xml:space="preserve"> ផលិតផលវាយនភ័ណ្ឌ(ថ្មី)</v>
          </cell>
        </row>
        <row r="2742">
          <cell r="A2742" t="str">
            <v>03019332</v>
          </cell>
          <cell r="B2742">
            <v>20</v>
          </cell>
          <cell r="C2742" t="str">
            <v>ផលិតផលជលផល</v>
          </cell>
          <cell r="D2742" t="str">
            <v>EX</v>
          </cell>
          <cell r="F2742" t="str">
            <v>63042000</v>
          </cell>
          <cell r="G2742">
            <v>31</v>
          </cell>
          <cell r="H2742" t="str">
            <v xml:space="preserve"> ផលិតផលវាយនភ័ណ្ឌ(ថ្មី)</v>
          </cell>
        </row>
        <row r="2743">
          <cell r="A2743" t="str">
            <v>03019339</v>
          </cell>
          <cell r="B2743">
            <v>20</v>
          </cell>
          <cell r="C2743" t="str">
            <v>ផលិតផលជលផល</v>
          </cell>
          <cell r="D2743" t="str">
            <v>EX</v>
          </cell>
          <cell r="F2743" t="str">
            <v>63049110</v>
          </cell>
          <cell r="G2743">
            <v>31</v>
          </cell>
          <cell r="H2743" t="str">
            <v xml:space="preserve"> ផលិតផលវាយនភ័ណ្ឌ(ថ្មី)</v>
          </cell>
        </row>
        <row r="2744">
          <cell r="A2744" t="str">
            <v>03019400</v>
          </cell>
          <cell r="B2744">
            <v>20</v>
          </cell>
          <cell r="C2744" t="str">
            <v>ផលិតផលជលផល</v>
          </cell>
          <cell r="D2744" t="str">
            <v>EX</v>
          </cell>
          <cell r="F2744" t="str">
            <v>63049190</v>
          </cell>
          <cell r="G2744">
            <v>31</v>
          </cell>
          <cell r="H2744" t="str">
            <v xml:space="preserve"> ផលិតផលវាយនភ័ណ្ឌ(ថ្មី)</v>
          </cell>
        </row>
        <row r="2745">
          <cell r="A2745" t="str">
            <v>03019500</v>
          </cell>
          <cell r="B2745">
            <v>20</v>
          </cell>
          <cell r="C2745" t="str">
            <v>ផលិតផលជលផល</v>
          </cell>
          <cell r="D2745" t="str">
            <v>EX</v>
          </cell>
          <cell r="F2745" t="str">
            <v>63049200</v>
          </cell>
          <cell r="G2745">
            <v>31</v>
          </cell>
          <cell r="H2745" t="str">
            <v xml:space="preserve"> ផលិតផលវាយនភ័ណ្ឌ(ថ្មី)</v>
          </cell>
        </row>
        <row r="2746">
          <cell r="A2746" t="str">
            <v>03019911</v>
          </cell>
          <cell r="B2746">
            <v>20</v>
          </cell>
          <cell r="C2746" t="str">
            <v>ផលិតផលជលផល</v>
          </cell>
          <cell r="D2746" t="str">
            <v>EX</v>
          </cell>
          <cell r="F2746" t="str">
            <v>63049300</v>
          </cell>
          <cell r="G2746">
            <v>31</v>
          </cell>
          <cell r="H2746" t="str">
            <v xml:space="preserve"> ផលិតផលវាយនភ័ណ្ឌ(ថ្មី)</v>
          </cell>
        </row>
        <row r="2747">
          <cell r="A2747" t="str">
            <v>03019919</v>
          </cell>
          <cell r="B2747">
            <v>20</v>
          </cell>
          <cell r="C2747" t="str">
            <v>ផលិតផលជលផល</v>
          </cell>
          <cell r="D2747" t="str">
            <v>EX</v>
          </cell>
          <cell r="F2747" t="str">
            <v>63049900</v>
          </cell>
          <cell r="G2747">
            <v>31</v>
          </cell>
          <cell r="H2747" t="str">
            <v xml:space="preserve"> ផលិតផលវាយនភ័ណ្ឌ(ថ្មី)</v>
          </cell>
        </row>
        <row r="2748">
          <cell r="A2748" t="str">
            <v>03019922</v>
          </cell>
          <cell r="B2748">
            <v>20</v>
          </cell>
          <cell r="C2748" t="str">
            <v>ផលិតផលជលផល</v>
          </cell>
          <cell r="D2748" t="str">
            <v>EX</v>
          </cell>
          <cell r="F2748" t="str">
            <v>63051011</v>
          </cell>
          <cell r="G2748">
            <v>31</v>
          </cell>
          <cell r="H2748" t="str">
            <v xml:space="preserve"> ផលិតផលវាយនភ័ណ្ឌ(ថ្មី)</v>
          </cell>
        </row>
        <row r="2749">
          <cell r="A2749" t="str">
            <v>03019923</v>
          </cell>
          <cell r="B2749">
            <v>20</v>
          </cell>
          <cell r="C2749" t="str">
            <v>ផលិតផលជលផល</v>
          </cell>
          <cell r="D2749" t="str">
            <v>EX</v>
          </cell>
          <cell r="F2749" t="str">
            <v>63051019</v>
          </cell>
          <cell r="G2749">
            <v>31</v>
          </cell>
          <cell r="H2749" t="str">
            <v xml:space="preserve"> ផលិតផលវាយនភ័ណ្ឌ(ថ្មី)</v>
          </cell>
        </row>
        <row r="2750">
          <cell r="A2750" t="str">
            <v>03019924</v>
          </cell>
          <cell r="B2750">
            <v>20</v>
          </cell>
          <cell r="C2750" t="str">
            <v>ផលិតផលជលផល</v>
          </cell>
          <cell r="D2750" t="str">
            <v>EX</v>
          </cell>
          <cell r="F2750" t="str">
            <v>63051021</v>
          </cell>
          <cell r="G2750">
            <v>31</v>
          </cell>
          <cell r="H2750" t="str">
            <v xml:space="preserve"> ផលិតផលវាយនភ័ណ្ឌ(ថ្មី)</v>
          </cell>
        </row>
        <row r="2751">
          <cell r="A2751" t="str">
            <v>03019929</v>
          </cell>
          <cell r="B2751">
            <v>20</v>
          </cell>
          <cell r="C2751" t="str">
            <v>ផលិតផលជលផល</v>
          </cell>
          <cell r="D2751" t="str">
            <v>EX</v>
          </cell>
          <cell r="F2751" t="str">
            <v>63051029</v>
          </cell>
          <cell r="G2751">
            <v>31</v>
          </cell>
          <cell r="H2751" t="str">
            <v xml:space="preserve"> ផលិតផលវាយនភ័ណ្ឌ(ថ្មី)</v>
          </cell>
        </row>
        <row r="2752">
          <cell r="A2752" t="str">
            <v>03019931</v>
          </cell>
          <cell r="B2752">
            <v>20</v>
          </cell>
          <cell r="C2752" t="str">
            <v>ផលិតផលជលផល</v>
          </cell>
          <cell r="D2752" t="str">
            <v>EX</v>
          </cell>
          <cell r="F2752" t="str">
            <v>63052000</v>
          </cell>
          <cell r="G2752">
            <v>31</v>
          </cell>
          <cell r="H2752" t="str">
            <v xml:space="preserve"> ផលិតផលវាយនភ័ណ្ឌ(ថ្មី)</v>
          </cell>
        </row>
        <row r="2753">
          <cell r="A2753" t="str">
            <v>03019932</v>
          </cell>
          <cell r="B2753">
            <v>20</v>
          </cell>
          <cell r="C2753" t="str">
            <v>ផលិតផលជលផល</v>
          </cell>
          <cell r="D2753" t="str">
            <v>EX</v>
          </cell>
          <cell r="F2753" t="str">
            <v>63053210</v>
          </cell>
          <cell r="G2753">
            <v>31</v>
          </cell>
          <cell r="H2753" t="str">
            <v xml:space="preserve"> ផលិតផលវាយនភ័ណ្ឌ(ថ្មី)</v>
          </cell>
        </row>
        <row r="2754">
          <cell r="A2754" t="str">
            <v>03019933</v>
          </cell>
          <cell r="B2754">
            <v>20</v>
          </cell>
          <cell r="C2754" t="str">
            <v>ផលិតផលជលផល</v>
          </cell>
          <cell r="D2754" t="str">
            <v>EX</v>
          </cell>
          <cell r="F2754" t="str">
            <v>63053220</v>
          </cell>
          <cell r="G2754">
            <v>31</v>
          </cell>
          <cell r="H2754" t="str">
            <v xml:space="preserve"> ផលិតផលវាយនភ័ណ្ឌ(ថ្មី)</v>
          </cell>
        </row>
        <row r="2755">
          <cell r="A2755" t="str">
            <v>03019934</v>
          </cell>
          <cell r="B2755">
            <v>20</v>
          </cell>
          <cell r="C2755" t="str">
            <v>ផលិតផលជលផល</v>
          </cell>
          <cell r="D2755" t="str">
            <v>EX</v>
          </cell>
          <cell r="F2755" t="str">
            <v>63053290</v>
          </cell>
          <cell r="G2755">
            <v>31</v>
          </cell>
          <cell r="H2755" t="str">
            <v xml:space="preserve"> ផលិតផលវាយនភ័ណ្ឌ(ថ្មី)</v>
          </cell>
        </row>
        <row r="2756">
          <cell r="A2756" t="str">
            <v>03019935</v>
          </cell>
          <cell r="B2756">
            <v>20</v>
          </cell>
          <cell r="C2756" t="str">
            <v>ផលិតផលជលផល</v>
          </cell>
          <cell r="D2756" t="str">
            <v>EX</v>
          </cell>
          <cell r="F2756" t="str">
            <v>63053310</v>
          </cell>
          <cell r="G2756">
            <v>31</v>
          </cell>
          <cell r="H2756" t="str">
            <v xml:space="preserve"> ផលិតផលវាយនភ័ណ្ឌ(ថ្មី)</v>
          </cell>
        </row>
        <row r="2757">
          <cell r="A2757" t="str">
            <v>03019936</v>
          </cell>
          <cell r="B2757">
            <v>20</v>
          </cell>
          <cell r="C2757" t="str">
            <v>ផលិតផលជលផល</v>
          </cell>
          <cell r="D2757" t="str">
            <v>EX</v>
          </cell>
          <cell r="F2757" t="str">
            <v>63053320</v>
          </cell>
          <cell r="G2757">
            <v>31</v>
          </cell>
          <cell r="H2757" t="str">
            <v xml:space="preserve"> ផលិតផលវាយនភ័ណ្ឌ(ថ្មី)</v>
          </cell>
        </row>
        <row r="2758">
          <cell r="A2758" t="str">
            <v>03019941</v>
          </cell>
          <cell r="B2758">
            <v>20</v>
          </cell>
          <cell r="C2758" t="str">
            <v>ផលិតផលជលផល</v>
          </cell>
          <cell r="D2758" t="str">
            <v>EX</v>
          </cell>
          <cell r="F2758" t="str">
            <v>63053390</v>
          </cell>
          <cell r="G2758">
            <v>31</v>
          </cell>
          <cell r="H2758" t="str">
            <v xml:space="preserve"> ផលិតផលវាយនភ័ណ្ឌ(ថ្មី)</v>
          </cell>
        </row>
        <row r="2759">
          <cell r="A2759" t="str">
            <v>03019942</v>
          </cell>
          <cell r="B2759">
            <v>20</v>
          </cell>
          <cell r="C2759" t="str">
            <v>ផលិតផលជលផល</v>
          </cell>
          <cell r="D2759" t="str">
            <v>EX</v>
          </cell>
          <cell r="F2759" t="str">
            <v>63053910</v>
          </cell>
          <cell r="G2759">
            <v>31</v>
          </cell>
          <cell r="H2759" t="str">
            <v xml:space="preserve"> ផលិតផលវាយនភ័ណ្ឌ(ថ្មី)</v>
          </cell>
        </row>
        <row r="2760">
          <cell r="A2760" t="str">
            <v>03019949</v>
          </cell>
          <cell r="B2760">
            <v>20</v>
          </cell>
          <cell r="C2760" t="str">
            <v>ផលិតផលជលផល</v>
          </cell>
          <cell r="D2760" t="str">
            <v>EX</v>
          </cell>
          <cell r="F2760" t="str">
            <v>63053920</v>
          </cell>
          <cell r="G2760">
            <v>31</v>
          </cell>
          <cell r="H2760" t="str">
            <v xml:space="preserve"> ផលិតផលវាយនភ័ណ្ឌ(ថ្មី)</v>
          </cell>
        </row>
        <row r="2761">
          <cell r="A2761" t="str">
            <v>03019950</v>
          </cell>
          <cell r="B2761">
            <v>20</v>
          </cell>
          <cell r="C2761" t="str">
            <v>ផលិតផលជលផល</v>
          </cell>
          <cell r="D2761" t="str">
            <v>EX</v>
          </cell>
          <cell r="F2761" t="str">
            <v>63053990</v>
          </cell>
          <cell r="G2761">
            <v>31</v>
          </cell>
          <cell r="H2761" t="str">
            <v xml:space="preserve"> ផលិតផលវាយនភ័ណ្ឌ(ថ្មី)</v>
          </cell>
        </row>
        <row r="2762">
          <cell r="A2762" t="str">
            <v>03019990</v>
          </cell>
          <cell r="B2762">
            <v>20</v>
          </cell>
          <cell r="C2762" t="str">
            <v>ផលិតផលជលផល</v>
          </cell>
          <cell r="D2762" t="str">
            <v>EX</v>
          </cell>
          <cell r="F2762" t="str">
            <v>63059010</v>
          </cell>
          <cell r="G2762">
            <v>31</v>
          </cell>
          <cell r="H2762" t="str">
            <v xml:space="preserve"> ផលិតផលវាយនភ័ណ្ឌ(ថ្មី)</v>
          </cell>
        </row>
        <row r="2763">
          <cell r="A2763" t="str">
            <v>03021100</v>
          </cell>
          <cell r="B2763">
            <v>20</v>
          </cell>
          <cell r="C2763" t="str">
            <v>ផលិតផលជលផល</v>
          </cell>
          <cell r="D2763" t="str">
            <v>EX</v>
          </cell>
          <cell r="F2763" t="str">
            <v>63059020</v>
          </cell>
          <cell r="G2763">
            <v>31</v>
          </cell>
          <cell r="H2763" t="str">
            <v xml:space="preserve"> ផលិតផលវាយនភ័ណ្ឌ(ថ្មី)</v>
          </cell>
        </row>
        <row r="2764">
          <cell r="A2764" t="str">
            <v>03021300</v>
          </cell>
          <cell r="B2764">
            <v>20</v>
          </cell>
          <cell r="C2764" t="str">
            <v>ផលិតផលជលផល</v>
          </cell>
          <cell r="D2764" t="str">
            <v>EX</v>
          </cell>
          <cell r="F2764" t="str">
            <v>63059090</v>
          </cell>
          <cell r="G2764">
            <v>31</v>
          </cell>
          <cell r="H2764" t="str">
            <v xml:space="preserve"> ផលិតផលវាយនភ័ណ្ឌ(ថ្មី)</v>
          </cell>
        </row>
        <row r="2765">
          <cell r="A2765" t="str">
            <v>03021400</v>
          </cell>
          <cell r="B2765">
            <v>20</v>
          </cell>
          <cell r="C2765" t="str">
            <v>ផលិតផលជលផល</v>
          </cell>
          <cell r="D2765" t="str">
            <v>EX</v>
          </cell>
          <cell r="F2765" t="str">
            <v>63061200</v>
          </cell>
          <cell r="G2765">
            <v>31</v>
          </cell>
          <cell r="H2765" t="str">
            <v xml:space="preserve"> ផលិតផលវាយនភ័ណ្ឌ(ថ្មី)</v>
          </cell>
        </row>
        <row r="2766">
          <cell r="A2766" t="str">
            <v>03021900</v>
          </cell>
          <cell r="B2766">
            <v>20</v>
          </cell>
          <cell r="C2766" t="str">
            <v>ផលិតផលជលផល</v>
          </cell>
          <cell r="D2766" t="str">
            <v>EX</v>
          </cell>
          <cell r="F2766" t="str">
            <v>63061910</v>
          </cell>
          <cell r="G2766">
            <v>31</v>
          </cell>
          <cell r="H2766" t="str">
            <v xml:space="preserve"> ផលិតផលវាយនភ័ណ្ឌ(ថ្មី)</v>
          </cell>
        </row>
        <row r="2767">
          <cell r="A2767" t="str">
            <v>03022100</v>
          </cell>
          <cell r="B2767">
            <v>20</v>
          </cell>
          <cell r="C2767" t="str">
            <v>ផលិតផលជលផល</v>
          </cell>
          <cell r="D2767" t="str">
            <v>EX</v>
          </cell>
          <cell r="F2767" t="str">
            <v>63061920</v>
          </cell>
          <cell r="G2767">
            <v>31</v>
          </cell>
          <cell r="H2767" t="str">
            <v xml:space="preserve"> ផលិតផលវាយនភ័ណ្ឌ(ថ្មី)</v>
          </cell>
        </row>
        <row r="2768">
          <cell r="A2768" t="str">
            <v>03022200</v>
          </cell>
          <cell r="B2768">
            <v>20</v>
          </cell>
          <cell r="C2768" t="str">
            <v>ផលិតផលជលផល</v>
          </cell>
          <cell r="D2768" t="str">
            <v>EX</v>
          </cell>
          <cell r="F2768" t="str">
            <v>63061990</v>
          </cell>
          <cell r="G2768">
            <v>31</v>
          </cell>
          <cell r="H2768" t="str">
            <v xml:space="preserve"> ផលិតផលវាយនភ័ណ្ឌ(ថ្មី)</v>
          </cell>
        </row>
        <row r="2769">
          <cell r="A2769" t="str">
            <v>03022300</v>
          </cell>
          <cell r="B2769">
            <v>20</v>
          </cell>
          <cell r="C2769" t="str">
            <v>ផលិតផលជលផល</v>
          </cell>
          <cell r="D2769" t="str">
            <v>EX</v>
          </cell>
          <cell r="F2769" t="str">
            <v>63062200</v>
          </cell>
          <cell r="G2769">
            <v>31</v>
          </cell>
          <cell r="H2769" t="str">
            <v xml:space="preserve"> ផលិតផលវាយនភ័ណ្ឌ(ថ្មី)</v>
          </cell>
        </row>
        <row r="2770">
          <cell r="A2770" t="str">
            <v>03022400</v>
          </cell>
          <cell r="B2770">
            <v>20</v>
          </cell>
          <cell r="C2770" t="str">
            <v>ផលិតផលជលផល</v>
          </cell>
          <cell r="D2770" t="str">
            <v>EX</v>
          </cell>
          <cell r="F2770" t="str">
            <v>63062910</v>
          </cell>
          <cell r="G2770">
            <v>31</v>
          </cell>
          <cell r="H2770" t="str">
            <v xml:space="preserve"> ផលិតផលវាយនភ័ណ្ឌ(ថ្មី)</v>
          </cell>
        </row>
        <row r="2771">
          <cell r="A2771" t="str">
            <v>03022900</v>
          </cell>
          <cell r="B2771">
            <v>20</v>
          </cell>
          <cell r="C2771" t="str">
            <v>ផលិតផលជលផល</v>
          </cell>
          <cell r="D2771" t="str">
            <v>EX</v>
          </cell>
          <cell r="F2771" t="str">
            <v>63062990</v>
          </cell>
          <cell r="G2771">
            <v>31</v>
          </cell>
          <cell r="H2771" t="str">
            <v xml:space="preserve"> ផលិតផលវាយនភ័ណ្ឌ(ថ្មី)</v>
          </cell>
        </row>
        <row r="2772">
          <cell r="A2772" t="str">
            <v>03023100</v>
          </cell>
          <cell r="B2772">
            <v>20</v>
          </cell>
          <cell r="C2772" t="str">
            <v>ផលិតផលជលផល</v>
          </cell>
          <cell r="D2772" t="str">
            <v>EX</v>
          </cell>
          <cell r="F2772" t="str">
            <v>63063000</v>
          </cell>
          <cell r="G2772">
            <v>31</v>
          </cell>
          <cell r="H2772" t="str">
            <v xml:space="preserve"> ផលិតផលវាយនភ័ណ្ឌ(ថ្មី)</v>
          </cell>
        </row>
        <row r="2773">
          <cell r="A2773" t="str">
            <v>03023200</v>
          </cell>
          <cell r="B2773">
            <v>20</v>
          </cell>
          <cell r="C2773" t="str">
            <v>ផលិតផលជលផល</v>
          </cell>
          <cell r="D2773" t="str">
            <v>EX</v>
          </cell>
          <cell r="F2773" t="str">
            <v>63064010</v>
          </cell>
          <cell r="G2773">
            <v>31</v>
          </cell>
          <cell r="H2773" t="str">
            <v xml:space="preserve"> ផលិតផលវាយនភ័ណ្ឌ(ថ្មី)</v>
          </cell>
        </row>
        <row r="2774">
          <cell r="A2774" t="str">
            <v>03023300</v>
          </cell>
          <cell r="B2774">
            <v>20</v>
          </cell>
          <cell r="C2774" t="str">
            <v>ផលិតផលជលផល</v>
          </cell>
          <cell r="D2774" t="str">
            <v>EX</v>
          </cell>
          <cell r="F2774" t="str">
            <v>63064090</v>
          </cell>
          <cell r="G2774">
            <v>31</v>
          </cell>
          <cell r="H2774" t="str">
            <v xml:space="preserve"> ផលិតផលវាយនភ័ណ្ឌ(ថ្មី)</v>
          </cell>
        </row>
        <row r="2775">
          <cell r="A2775" t="str">
            <v>03023400</v>
          </cell>
          <cell r="B2775">
            <v>20</v>
          </cell>
          <cell r="C2775" t="str">
            <v>ផលិតផលជលផល</v>
          </cell>
          <cell r="D2775" t="str">
            <v>EX</v>
          </cell>
          <cell r="F2775" t="str">
            <v>63069010</v>
          </cell>
          <cell r="G2775">
            <v>31</v>
          </cell>
          <cell r="H2775" t="str">
            <v xml:space="preserve"> ផលិតផលវាយនភ័ណ្ឌ(ថ្មី)</v>
          </cell>
        </row>
        <row r="2776">
          <cell r="A2776" t="str">
            <v>03023500</v>
          </cell>
          <cell r="B2776">
            <v>20</v>
          </cell>
          <cell r="C2776" t="str">
            <v>ផលិតផលជលផល</v>
          </cell>
          <cell r="D2776" t="str">
            <v>EX</v>
          </cell>
          <cell r="F2776" t="str">
            <v>63069091</v>
          </cell>
          <cell r="G2776">
            <v>31</v>
          </cell>
          <cell r="H2776" t="str">
            <v xml:space="preserve"> ផលិតផលវាយនភ័ណ្ឌ(ថ្មី)</v>
          </cell>
        </row>
        <row r="2777">
          <cell r="A2777" t="str">
            <v>03023600</v>
          </cell>
          <cell r="B2777">
            <v>20</v>
          </cell>
          <cell r="C2777" t="str">
            <v>ផលិតផលជលផល</v>
          </cell>
          <cell r="D2777" t="str">
            <v>EX</v>
          </cell>
          <cell r="F2777" t="str">
            <v>63069099</v>
          </cell>
          <cell r="G2777">
            <v>31</v>
          </cell>
          <cell r="H2777" t="str">
            <v xml:space="preserve"> ផលិតផលវាយនភ័ណ្ឌ(ថ្មី)</v>
          </cell>
        </row>
        <row r="2778">
          <cell r="A2778" t="str">
            <v>03023900</v>
          </cell>
          <cell r="B2778">
            <v>20</v>
          </cell>
          <cell r="C2778" t="str">
            <v>ផលិតផលជលផល</v>
          </cell>
          <cell r="D2778" t="str">
            <v>EX</v>
          </cell>
          <cell r="F2778" t="str">
            <v>63071010</v>
          </cell>
          <cell r="G2778">
            <v>31</v>
          </cell>
          <cell r="H2778" t="str">
            <v xml:space="preserve"> ផលិតផលវាយនភ័ណ្ឌ(ថ្មី)</v>
          </cell>
        </row>
        <row r="2779">
          <cell r="A2779" t="str">
            <v>03024100</v>
          </cell>
          <cell r="B2779">
            <v>20</v>
          </cell>
          <cell r="C2779" t="str">
            <v>ផលិតផលជលផល</v>
          </cell>
          <cell r="D2779" t="str">
            <v>EX</v>
          </cell>
          <cell r="F2779" t="str">
            <v>63071020</v>
          </cell>
          <cell r="G2779">
            <v>31</v>
          </cell>
          <cell r="H2779" t="str">
            <v xml:space="preserve"> ផលិតផលវាយនភ័ណ្ឌ(ថ្មី)</v>
          </cell>
        </row>
        <row r="2780">
          <cell r="A2780" t="str">
            <v>03024200</v>
          </cell>
          <cell r="B2780">
            <v>20</v>
          </cell>
          <cell r="C2780" t="str">
            <v>ផលិតផលជលផល</v>
          </cell>
          <cell r="D2780" t="str">
            <v>EX</v>
          </cell>
          <cell r="F2780" t="str">
            <v>63071090</v>
          </cell>
          <cell r="G2780">
            <v>31</v>
          </cell>
          <cell r="H2780" t="str">
            <v xml:space="preserve"> ផលិតផលវាយនភ័ណ្ឌ(ថ្មី)</v>
          </cell>
        </row>
        <row r="2781">
          <cell r="A2781" t="str">
            <v>03024300</v>
          </cell>
          <cell r="B2781">
            <v>20</v>
          </cell>
          <cell r="C2781" t="str">
            <v>ផលិតផលជលផល</v>
          </cell>
          <cell r="D2781" t="str">
            <v>EX</v>
          </cell>
          <cell r="F2781" t="str">
            <v>63072000</v>
          </cell>
          <cell r="G2781">
            <v>31</v>
          </cell>
          <cell r="H2781" t="str">
            <v xml:space="preserve"> ផលិតផលវាយនភ័ណ្ឌ(ថ្មី)</v>
          </cell>
        </row>
        <row r="2782">
          <cell r="A2782" t="str">
            <v>03024400</v>
          </cell>
          <cell r="B2782">
            <v>20</v>
          </cell>
          <cell r="C2782" t="str">
            <v>ផលិតផលជលផល</v>
          </cell>
          <cell r="D2782" t="str">
            <v>EX</v>
          </cell>
          <cell r="F2782" t="str">
            <v>63079030</v>
          </cell>
          <cell r="G2782">
            <v>31</v>
          </cell>
          <cell r="H2782" t="str">
            <v xml:space="preserve"> ផលិតផលវាយនភ័ណ្ឌ(ថ្មី)</v>
          </cell>
        </row>
        <row r="2783">
          <cell r="A2783" t="str">
            <v>03024500</v>
          </cell>
          <cell r="B2783">
            <v>20</v>
          </cell>
          <cell r="C2783" t="str">
            <v>ផលិតផលជលផល</v>
          </cell>
          <cell r="D2783" t="str">
            <v>EX</v>
          </cell>
          <cell r="F2783" t="str">
            <v>63079040</v>
          </cell>
          <cell r="G2783">
            <v>31</v>
          </cell>
          <cell r="H2783" t="str">
            <v xml:space="preserve"> ផលិតផលវាយនភ័ណ្ឌ(ថ្មី)</v>
          </cell>
        </row>
        <row r="2784">
          <cell r="A2784" t="str">
            <v>03024600</v>
          </cell>
          <cell r="B2784">
            <v>20</v>
          </cell>
          <cell r="C2784" t="str">
            <v>ផលិតផលជលផល</v>
          </cell>
          <cell r="D2784" t="str">
            <v>EX</v>
          </cell>
          <cell r="F2784" t="str">
            <v>63079061</v>
          </cell>
          <cell r="G2784">
            <v>31</v>
          </cell>
          <cell r="H2784" t="str">
            <v xml:space="preserve"> ផលិតផលវាយនភ័ណ្ឌ(ថ្មី)</v>
          </cell>
        </row>
        <row r="2785">
          <cell r="A2785" t="str">
            <v>03024700</v>
          </cell>
          <cell r="B2785">
            <v>20</v>
          </cell>
          <cell r="C2785" t="str">
            <v>ផលិតផលជលផល</v>
          </cell>
          <cell r="D2785" t="str">
            <v>EX</v>
          </cell>
          <cell r="F2785" t="str">
            <v>63079069</v>
          </cell>
          <cell r="G2785">
            <v>31</v>
          </cell>
          <cell r="H2785" t="str">
            <v xml:space="preserve"> ផលិតផលវាយនភ័ណ្ឌ(ថ្មី)</v>
          </cell>
        </row>
        <row r="2786">
          <cell r="A2786" t="str">
            <v>03024900</v>
          </cell>
          <cell r="B2786">
            <v>20</v>
          </cell>
          <cell r="C2786" t="str">
            <v>ផលិតផលជលផល</v>
          </cell>
          <cell r="D2786" t="str">
            <v>EX</v>
          </cell>
          <cell r="F2786" t="str">
            <v>63079070</v>
          </cell>
          <cell r="G2786">
            <v>31</v>
          </cell>
          <cell r="H2786" t="str">
            <v xml:space="preserve"> ផលិតផលវាយនភ័ណ្ឌ(ថ្មី)</v>
          </cell>
        </row>
        <row r="2787">
          <cell r="A2787" t="str">
            <v>03025100</v>
          </cell>
          <cell r="B2787">
            <v>20</v>
          </cell>
          <cell r="C2787" t="str">
            <v>ផលិតផលជលផល</v>
          </cell>
          <cell r="D2787" t="str">
            <v>EX</v>
          </cell>
          <cell r="F2787" t="str">
            <v>63079080</v>
          </cell>
          <cell r="G2787">
            <v>31</v>
          </cell>
          <cell r="H2787" t="str">
            <v xml:space="preserve"> ផលិតផលវាយនភ័ណ្ឌ(ថ្មី)</v>
          </cell>
        </row>
        <row r="2788">
          <cell r="A2788" t="str">
            <v>03025200</v>
          </cell>
          <cell r="B2788">
            <v>20</v>
          </cell>
          <cell r="C2788" t="str">
            <v>ផលិតផលជលផល</v>
          </cell>
          <cell r="D2788" t="str">
            <v>EX</v>
          </cell>
          <cell r="F2788" t="str">
            <v>63079090</v>
          </cell>
          <cell r="G2788">
            <v>31</v>
          </cell>
          <cell r="H2788" t="str">
            <v xml:space="preserve"> ផលិតផលវាយនភ័ណ្ឌ(ថ្មី)</v>
          </cell>
        </row>
        <row r="2789">
          <cell r="A2789" t="str">
            <v>03025300</v>
          </cell>
          <cell r="B2789">
            <v>20</v>
          </cell>
          <cell r="C2789" t="str">
            <v>ផលិតផលជលផល</v>
          </cell>
          <cell r="D2789" t="str">
            <v>EX</v>
          </cell>
          <cell r="F2789" t="str">
            <v>63080000</v>
          </cell>
          <cell r="G2789">
            <v>31</v>
          </cell>
          <cell r="H2789" t="str">
            <v xml:space="preserve"> ផលិតផលវាយនភ័ណ្ឌ(ថ្មី)</v>
          </cell>
        </row>
        <row r="2790">
          <cell r="A2790" t="str">
            <v>03025400</v>
          </cell>
          <cell r="B2790">
            <v>20</v>
          </cell>
          <cell r="C2790" t="str">
            <v>ផលិតផលជលផល</v>
          </cell>
          <cell r="D2790" t="str">
            <v>EX</v>
          </cell>
          <cell r="F2790" t="str">
            <v>63101010</v>
          </cell>
          <cell r="G2790">
            <v>31</v>
          </cell>
          <cell r="H2790" t="str">
            <v xml:space="preserve"> ផលិតផលវាយនភ័ណ្ឌ(ថ្មី)</v>
          </cell>
        </row>
        <row r="2791">
          <cell r="A2791" t="str">
            <v>03025500</v>
          </cell>
          <cell r="B2791">
            <v>20</v>
          </cell>
          <cell r="C2791" t="str">
            <v>ផលិតផលជលផល</v>
          </cell>
          <cell r="D2791" t="str">
            <v>EX</v>
          </cell>
          <cell r="F2791" t="str">
            <v>63101090</v>
          </cell>
          <cell r="G2791">
            <v>31</v>
          </cell>
          <cell r="H2791" t="str">
            <v xml:space="preserve"> ផលិតផលវាយនភ័ណ្ឌ(ថ្មី)</v>
          </cell>
        </row>
        <row r="2792">
          <cell r="A2792" t="str">
            <v>03025600</v>
          </cell>
          <cell r="B2792">
            <v>20</v>
          </cell>
          <cell r="C2792" t="str">
            <v>ផលិតផលជលផល</v>
          </cell>
          <cell r="D2792" t="str">
            <v>EX</v>
          </cell>
          <cell r="F2792" t="str">
            <v>63109010</v>
          </cell>
          <cell r="G2792">
            <v>31</v>
          </cell>
          <cell r="H2792" t="str">
            <v xml:space="preserve"> ផលិតផលវាយនភ័ណ្ឌ(ថ្មី)</v>
          </cell>
        </row>
        <row r="2793">
          <cell r="A2793" t="str">
            <v>03025900</v>
          </cell>
          <cell r="B2793">
            <v>20</v>
          </cell>
          <cell r="C2793" t="str">
            <v>ផលិតផលជលផល</v>
          </cell>
          <cell r="D2793" t="str">
            <v>EX</v>
          </cell>
          <cell r="F2793" t="str">
            <v>63109090</v>
          </cell>
          <cell r="G2793">
            <v>31</v>
          </cell>
          <cell r="H2793" t="str">
            <v xml:space="preserve"> ផលិតផលវាយនភ័ណ្ឌ(ថ្មី)</v>
          </cell>
        </row>
        <row r="2794">
          <cell r="A2794" t="str">
            <v>03027100</v>
          </cell>
          <cell r="B2794">
            <v>20</v>
          </cell>
          <cell r="C2794" t="str">
            <v>ផលិតផលជលផល</v>
          </cell>
          <cell r="D2794" t="str">
            <v>EX</v>
          </cell>
          <cell r="F2794" t="str">
            <v>64011000</v>
          </cell>
          <cell r="G2794">
            <v>31</v>
          </cell>
          <cell r="H2794" t="str">
            <v xml:space="preserve"> ផលិតផលវាយនភ័ណ្ឌ(ថ្មី)</v>
          </cell>
        </row>
        <row r="2795">
          <cell r="A2795" t="str">
            <v>03027210</v>
          </cell>
          <cell r="B2795">
            <v>20</v>
          </cell>
          <cell r="C2795" t="str">
            <v>ផលិតផលជលផល</v>
          </cell>
          <cell r="D2795" t="str">
            <v>EX</v>
          </cell>
          <cell r="F2795" t="str">
            <v>64019210</v>
          </cell>
          <cell r="G2795">
            <v>31</v>
          </cell>
          <cell r="H2795" t="str">
            <v xml:space="preserve"> ផលិតផលវាយនភ័ណ្ឌ(ថ្មី)</v>
          </cell>
        </row>
        <row r="2796">
          <cell r="A2796" t="str">
            <v>03027290</v>
          </cell>
          <cell r="B2796">
            <v>20</v>
          </cell>
          <cell r="C2796" t="str">
            <v>ផលិតផលជលផល</v>
          </cell>
          <cell r="D2796" t="str">
            <v>EX</v>
          </cell>
          <cell r="F2796" t="str">
            <v>64019290</v>
          </cell>
          <cell r="G2796">
            <v>31</v>
          </cell>
          <cell r="H2796" t="str">
            <v xml:space="preserve"> ផលិតផលវាយនភ័ណ្ឌ(ថ្មី)</v>
          </cell>
        </row>
        <row r="2797">
          <cell r="A2797" t="str">
            <v>03027300</v>
          </cell>
          <cell r="B2797">
            <v>20</v>
          </cell>
          <cell r="C2797" t="str">
            <v>ផលិតផលជលផល</v>
          </cell>
          <cell r="D2797" t="str">
            <v>EX</v>
          </cell>
          <cell r="F2797" t="str">
            <v>64019910</v>
          </cell>
          <cell r="G2797">
            <v>31</v>
          </cell>
          <cell r="H2797" t="str">
            <v xml:space="preserve"> ផលិតផលវាយនភ័ណ្ឌ(ថ្មី)</v>
          </cell>
        </row>
        <row r="2798">
          <cell r="A2798" t="str">
            <v>03027400</v>
          </cell>
          <cell r="B2798">
            <v>20</v>
          </cell>
          <cell r="C2798" t="str">
            <v>ផលិតផលជលផល</v>
          </cell>
          <cell r="D2798" t="str">
            <v>EX</v>
          </cell>
          <cell r="F2798" t="str">
            <v>64019990</v>
          </cell>
          <cell r="G2798">
            <v>31</v>
          </cell>
          <cell r="H2798" t="str">
            <v xml:space="preserve"> ផលិតផលវាយនភ័ណ្ឌ(ថ្មី)</v>
          </cell>
        </row>
        <row r="2799">
          <cell r="A2799" t="str">
            <v>03027900</v>
          </cell>
          <cell r="B2799">
            <v>20</v>
          </cell>
          <cell r="C2799" t="str">
            <v>ផលិតផលជលផល</v>
          </cell>
          <cell r="D2799" t="str">
            <v>EX</v>
          </cell>
          <cell r="F2799" t="str">
            <v>64021200</v>
          </cell>
          <cell r="G2799">
            <v>31</v>
          </cell>
          <cell r="H2799" t="str">
            <v xml:space="preserve"> ផលិតផលវាយនភ័ណ្ឌ(ថ្មី)</v>
          </cell>
        </row>
        <row r="2800">
          <cell r="A2800" t="str">
            <v>03028100</v>
          </cell>
          <cell r="B2800">
            <v>20</v>
          </cell>
          <cell r="C2800" t="str">
            <v>ផលិតផលជលផល</v>
          </cell>
          <cell r="D2800" t="str">
            <v>EX</v>
          </cell>
          <cell r="F2800" t="str">
            <v>64021910</v>
          </cell>
          <cell r="G2800">
            <v>31</v>
          </cell>
          <cell r="H2800" t="str">
            <v xml:space="preserve"> ផលិតផលវាយនភ័ណ្ឌ(ថ្មី)</v>
          </cell>
        </row>
        <row r="2801">
          <cell r="A2801" t="str">
            <v>03028200</v>
          </cell>
          <cell r="B2801">
            <v>20</v>
          </cell>
          <cell r="C2801" t="str">
            <v>ផលិតផលជលផល</v>
          </cell>
          <cell r="D2801" t="str">
            <v>EX</v>
          </cell>
          <cell r="F2801" t="str">
            <v>64021990</v>
          </cell>
          <cell r="G2801">
            <v>31</v>
          </cell>
          <cell r="H2801" t="str">
            <v xml:space="preserve"> ផលិតផលវាយនភ័ណ្ឌ(ថ្មី)</v>
          </cell>
        </row>
        <row r="2802">
          <cell r="A2802" t="str">
            <v>03028300</v>
          </cell>
          <cell r="B2802">
            <v>20</v>
          </cell>
          <cell r="C2802" t="str">
            <v>ផលិតផលជលផល</v>
          </cell>
          <cell r="D2802" t="str">
            <v>EX</v>
          </cell>
          <cell r="F2802" t="str">
            <v>64022000</v>
          </cell>
          <cell r="G2802">
            <v>31</v>
          </cell>
          <cell r="H2802" t="str">
            <v xml:space="preserve"> ផលិតផលវាយនភ័ណ្ឌ(ថ្មី)</v>
          </cell>
        </row>
        <row r="2803">
          <cell r="A2803" t="str">
            <v>03028400</v>
          </cell>
          <cell r="B2803">
            <v>20</v>
          </cell>
          <cell r="C2803" t="str">
            <v>ផលិតផលជលផល</v>
          </cell>
          <cell r="D2803" t="str">
            <v>EX</v>
          </cell>
          <cell r="F2803" t="str">
            <v>64029110</v>
          </cell>
          <cell r="G2803">
            <v>31</v>
          </cell>
          <cell r="H2803" t="str">
            <v xml:space="preserve"> ផលិតផលវាយនភ័ណ្ឌ(ថ្មី)</v>
          </cell>
        </row>
        <row r="2804">
          <cell r="A2804" t="str">
            <v>03028500</v>
          </cell>
          <cell r="B2804">
            <v>20</v>
          </cell>
          <cell r="C2804" t="str">
            <v>ផលិតផលជលផល</v>
          </cell>
          <cell r="D2804" t="str">
            <v>EX</v>
          </cell>
          <cell r="F2804" t="str">
            <v>64029191</v>
          </cell>
          <cell r="G2804">
            <v>31</v>
          </cell>
          <cell r="H2804" t="str">
            <v xml:space="preserve"> ផលិតផលវាយនភ័ណ្ឌ(ថ្មី)</v>
          </cell>
        </row>
        <row r="2805">
          <cell r="A2805" t="str">
            <v>03028911</v>
          </cell>
          <cell r="B2805">
            <v>20</v>
          </cell>
          <cell r="C2805" t="str">
            <v>ផលិតផលជលផល</v>
          </cell>
          <cell r="D2805" t="str">
            <v>EX</v>
          </cell>
          <cell r="F2805" t="str">
            <v>64029192</v>
          </cell>
          <cell r="G2805">
            <v>31</v>
          </cell>
          <cell r="H2805" t="str">
            <v xml:space="preserve"> ផលិតផលវាយនភ័ណ្ឌ(ថ្មី)</v>
          </cell>
        </row>
        <row r="2806">
          <cell r="A2806" t="str">
            <v>03028912</v>
          </cell>
          <cell r="B2806">
            <v>20</v>
          </cell>
          <cell r="C2806" t="str">
            <v>ផលិតផលជលផល</v>
          </cell>
          <cell r="D2806" t="str">
            <v>EX</v>
          </cell>
          <cell r="F2806" t="str">
            <v>64029199</v>
          </cell>
          <cell r="G2806">
            <v>31</v>
          </cell>
          <cell r="H2806" t="str">
            <v xml:space="preserve"> ផលិតផលវាយនភ័ណ្ឌ(ថ្មី)</v>
          </cell>
        </row>
        <row r="2807">
          <cell r="A2807" t="str">
            <v>03028913</v>
          </cell>
          <cell r="B2807">
            <v>20</v>
          </cell>
          <cell r="C2807" t="str">
            <v>ផលិតផលជលផល</v>
          </cell>
          <cell r="D2807" t="str">
            <v>EX</v>
          </cell>
          <cell r="F2807" t="str">
            <v>64029910</v>
          </cell>
          <cell r="G2807">
            <v>31</v>
          </cell>
          <cell r="H2807" t="str">
            <v xml:space="preserve"> ផលិតផលវាយនភ័ណ្ឌ(ថ្មី)</v>
          </cell>
        </row>
        <row r="2808">
          <cell r="A2808" t="str">
            <v>03028914</v>
          </cell>
          <cell r="B2808">
            <v>20</v>
          </cell>
          <cell r="C2808" t="str">
            <v>ផលិតផលជលផល</v>
          </cell>
          <cell r="D2808" t="str">
            <v>EX</v>
          </cell>
          <cell r="F2808" t="str">
            <v>64029920</v>
          </cell>
          <cell r="G2808">
            <v>31</v>
          </cell>
          <cell r="H2808" t="str">
            <v xml:space="preserve"> ផលិតផលវាយនភ័ណ្ឌ(ថ្មី)</v>
          </cell>
        </row>
        <row r="2809">
          <cell r="A2809" t="str">
            <v>03028915</v>
          </cell>
          <cell r="B2809">
            <v>20</v>
          </cell>
          <cell r="C2809" t="str">
            <v>ផលិតផលជលផល</v>
          </cell>
          <cell r="D2809" t="str">
            <v>EX</v>
          </cell>
          <cell r="F2809" t="str">
            <v>64029990</v>
          </cell>
          <cell r="G2809">
            <v>31</v>
          </cell>
          <cell r="H2809" t="str">
            <v xml:space="preserve"> ផលិតផលវាយនភ័ណ្ឌ(ថ្មី)</v>
          </cell>
        </row>
        <row r="2810">
          <cell r="A2810" t="str">
            <v>03028916</v>
          </cell>
          <cell r="B2810">
            <v>20</v>
          </cell>
          <cell r="C2810" t="str">
            <v>ផលិតផលជលផល</v>
          </cell>
          <cell r="D2810" t="str">
            <v>EX</v>
          </cell>
          <cell r="F2810" t="str">
            <v>64031200</v>
          </cell>
          <cell r="G2810">
            <v>31</v>
          </cell>
          <cell r="H2810" t="str">
            <v xml:space="preserve"> ផលិតផលវាយនភ័ណ្ឌ(ថ្មី)</v>
          </cell>
        </row>
        <row r="2811">
          <cell r="A2811" t="str">
            <v>03028917</v>
          </cell>
          <cell r="B2811">
            <v>20</v>
          </cell>
          <cell r="C2811" t="str">
            <v>ផលិតផលជលផល</v>
          </cell>
          <cell r="D2811" t="str">
            <v>EX</v>
          </cell>
          <cell r="F2811" t="str">
            <v>64031910</v>
          </cell>
          <cell r="G2811">
            <v>31</v>
          </cell>
          <cell r="H2811" t="str">
            <v xml:space="preserve"> ផលិតផលវាយនភ័ណ្ឌ(ថ្មី)</v>
          </cell>
        </row>
        <row r="2812">
          <cell r="A2812" t="str">
            <v>03028918</v>
          </cell>
          <cell r="B2812">
            <v>20</v>
          </cell>
          <cell r="C2812" t="str">
            <v>ផលិតផលជលផល</v>
          </cell>
          <cell r="D2812" t="str">
            <v>EX</v>
          </cell>
          <cell r="F2812" t="str">
            <v>64031920</v>
          </cell>
          <cell r="G2812">
            <v>31</v>
          </cell>
          <cell r="H2812" t="str">
            <v xml:space="preserve"> ផលិតផលវាយនភ័ណ្ឌ(ថ្មី)</v>
          </cell>
        </row>
        <row r="2813">
          <cell r="A2813" t="str">
            <v>03028919</v>
          </cell>
          <cell r="B2813">
            <v>20</v>
          </cell>
          <cell r="C2813" t="str">
            <v>ផលិតផលជលផល</v>
          </cell>
          <cell r="D2813" t="str">
            <v>EX</v>
          </cell>
          <cell r="F2813" t="str">
            <v>64031930</v>
          </cell>
          <cell r="G2813">
            <v>31</v>
          </cell>
          <cell r="H2813" t="str">
            <v xml:space="preserve"> ផលិតផលវាយនភ័ណ្ឌ(ថ្មី)</v>
          </cell>
        </row>
        <row r="2814">
          <cell r="A2814" t="str">
            <v>03028922</v>
          </cell>
          <cell r="B2814">
            <v>20</v>
          </cell>
          <cell r="C2814" t="str">
            <v>ផលិតផលជលផល</v>
          </cell>
          <cell r="D2814" t="str">
            <v>EX</v>
          </cell>
          <cell r="F2814" t="str">
            <v>64031990</v>
          </cell>
          <cell r="G2814">
            <v>31</v>
          </cell>
          <cell r="H2814" t="str">
            <v xml:space="preserve"> ផលិតផលវាយនភ័ណ្ឌ(ថ្មី)</v>
          </cell>
        </row>
        <row r="2815">
          <cell r="A2815" t="str">
            <v>03028923</v>
          </cell>
          <cell r="B2815">
            <v>20</v>
          </cell>
          <cell r="C2815" t="str">
            <v>ផលិតផលជលផល</v>
          </cell>
          <cell r="D2815" t="str">
            <v>EX</v>
          </cell>
          <cell r="F2815" t="str">
            <v>64032000</v>
          </cell>
          <cell r="G2815">
            <v>31</v>
          </cell>
          <cell r="H2815" t="str">
            <v xml:space="preserve"> ផលិតផលវាយនភ័ណ្ឌ(ថ្មី)</v>
          </cell>
        </row>
        <row r="2816">
          <cell r="A2816" t="str">
            <v>03028927</v>
          </cell>
          <cell r="B2816">
            <v>20</v>
          </cell>
          <cell r="C2816" t="str">
            <v>ផលិតផលជលផល</v>
          </cell>
          <cell r="D2816" t="str">
            <v>EX</v>
          </cell>
          <cell r="F2816" t="str">
            <v>64034000</v>
          </cell>
          <cell r="G2816">
            <v>31</v>
          </cell>
          <cell r="H2816" t="str">
            <v xml:space="preserve"> ផលិតផលវាយនភ័ណ្ឌ(ថ្មី)</v>
          </cell>
        </row>
        <row r="2817">
          <cell r="A2817" t="str">
            <v>03028928</v>
          </cell>
          <cell r="B2817">
            <v>20</v>
          </cell>
          <cell r="C2817" t="str">
            <v>ផលិតផលជលផល</v>
          </cell>
          <cell r="D2817" t="str">
            <v>EX</v>
          </cell>
          <cell r="F2817" t="str">
            <v>64035100</v>
          </cell>
          <cell r="G2817">
            <v>31</v>
          </cell>
          <cell r="H2817" t="str">
            <v xml:space="preserve"> ផលិតផលវាយនភ័ណ្ឌ(ថ្មី)</v>
          </cell>
        </row>
        <row r="2818">
          <cell r="A2818" t="str">
            <v>03028929</v>
          </cell>
          <cell r="B2818">
            <v>20</v>
          </cell>
          <cell r="C2818" t="str">
            <v>ផលិតផលជលផល</v>
          </cell>
          <cell r="D2818" t="str">
            <v>EX</v>
          </cell>
          <cell r="F2818" t="str">
            <v>64035910</v>
          </cell>
          <cell r="G2818">
            <v>31</v>
          </cell>
          <cell r="H2818" t="str">
            <v xml:space="preserve"> ផលិតផលវាយនភ័ណ្ឌ(ថ្មី)</v>
          </cell>
        </row>
        <row r="2819">
          <cell r="A2819" t="str">
            <v>03029100</v>
          </cell>
          <cell r="B2819">
            <v>20</v>
          </cell>
          <cell r="C2819" t="str">
            <v>ផលិតផលជលផល</v>
          </cell>
          <cell r="D2819" t="str">
            <v>EX</v>
          </cell>
          <cell r="F2819" t="str">
            <v>64035990</v>
          </cell>
          <cell r="G2819">
            <v>31</v>
          </cell>
          <cell r="H2819" t="str">
            <v xml:space="preserve"> ផលិតផលវាយនភ័ណ្ឌ(ថ្មី)</v>
          </cell>
        </row>
        <row r="2820">
          <cell r="A2820" t="str">
            <v>03029200</v>
          </cell>
          <cell r="B2820">
            <v>20</v>
          </cell>
          <cell r="C2820" t="str">
            <v>ផលិតផលជលផល</v>
          </cell>
          <cell r="D2820" t="str">
            <v>EX</v>
          </cell>
          <cell r="F2820" t="str">
            <v>64039110</v>
          </cell>
          <cell r="G2820">
            <v>31</v>
          </cell>
          <cell r="H2820" t="str">
            <v xml:space="preserve"> ផលិតផលវាយនភ័ណ្ឌ(ថ្មី)</v>
          </cell>
        </row>
        <row r="2821">
          <cell r="A2821" t="str">
            <v>03029900</v>
          </cell>
          <cell r="B2821">
            <v>20</v>
          </cell>
          <cell r="C2821" t="str">
            <v>ផលិតផលជលផល</v>
          </cell>
          <cell r="D2821" t="str">
            <v>EX</v>
          </cell>
          <cell r="F2821" t="str">
            <v>64039120</v>
          </cell>
          <cell r="G2821">
            <v>31</v>
          </cell>
          <cell r="H2821" t="str">
            <v xml:space="preserve"> ផលិតផលវាយនភ័ណ្ឌ(ថ្មី)</v>
          </cell>
        </row>
        <row r="2822">
          <cell r="A2822" t="str">
            <v>03031100</v>
          </cell>
          <cell r="B2822">
            <v>20</v>
          </cell>
          <cell r="C2822" t="str">
            <v>ផលិតផលជលផល</v>
          </cell>
          <cell r="D2822" t="str">
            <v>EX</v>
          </cell>
          <cell r="F2822" t="str">
            <v>64039130</v>
          </cell>
          <cell r="G2822">
            <v>31</v>
          </cell>
          <cell r="H2822" t="str">
            <v xml:space="preserve"> ផលិតផលវាយនភ័ណ្ឌ(ថ្មី)</v>
          </cell>
        </row>
        <row r="2823">
          <cell r="A2823" t="str">
            <v>03031200</v>
          </cell>
          <cell r="B2823">
            <v>20</v>
          </cell>
          <cell r="C2823" t="str">
            <v>ផលិតផលជលផល</v>
          </cell>
          <cell r="D2823" t="str">
            <v>EX</v>
          </cell>
          <cell r="F2823" t="str">
            <v>64039190</v>
          </cell>
          <cell r="G2823">
            <v>31</v>
          </cell>
          <cell r="H2823" t="str">
            <v xml:space="preserve"> ផលិតផលវាយនភ័ណ្ឌ(ថ្មី)</v>
          </cell>
        </row>
        <row r="2824">
          <cell r="A2824" t="str">
            <v>03031300</v>
          </cell>
          <cell r="B2824">
            <v>20</v>
          </cell>
          <cell r="C2824" t="str">
            <v>ផលិតផលជលផល</v>
          </cell>
          <cell r="D2824" t="str">
            <v>EX</v>
          </cell>
          <cell r="F2824" t="str">
            <v>64039910</v>
          </cell>
          <cell r="G2824">
            <v>31</v>
          </cell>
          <cell r="H2824" t="str">
            <v xml:space="preserve"> ផលិតផលវាយនភ័ណ្ឌ(ថ្មី)</v>
          </cell>
        </row>
        <row r="2825">
          <cell r="A2825" t="str">
            <v>03031400</v>
          </cell>
          <cell r="B2825">
            <v>20</v>
          </cell>
          <cell r="C2825" t="str">
            <v>ផលិតផលជលផល</v>
          </cell>
          <cell r="D2825" t="str">
            <v>EX</v>
          </cell>
          <cell r="F2825" t="str">
            <v>64039920</v>
          </cell>
          <cell r="G2825">
            <v>31</v>
          </cell>
          <cell r="H2825" t="str">
            <v xml:space="preserve"> ផលិតផលវាយនភ័ណ្ឌ(ថ្មី)</v>
          </cell>
        </row>
        <row r="2826">
          <cell r="A2826" t="str">
            <v>03031900</v>
          </cell>
          <cell r="B2826">
            <v>20</v>
          </cell>
          <cell r="C2826" t="str">
            <v>ផលិតផលជលផល</v>
          </cell>
          <cell r="D2826" t="str">
            <v>EX</v>
          </cell>
          <cell r="F2826" t="str">
            <v>64039930</v>
          </cell>
          <cell r="G2826">
            <v>31</v>
          </cell>
          <cell r="H2826" t="str">
            <v xml:space="preserve"> ផលិតផលវាយនភ័ណ្ឌ(ថ្មី)</v>
          </cell>
        </row>
        <row r="2827">
          <cell r="A2827" t="str">
            <v>03032300</v>
          </cell>
          <cell r="B2827">
            <v>20</v>
          </cell>
          <cell r="C2827" t="str">
            <v>ផលិតផលជលផល</v>
          </cell>
          <cell r="D2827" t="str">
            <v>EX</v>
          </cell>
          <cell r="F2827" t="str">
            <v>64039990</v>
          </cell>
          <cell r="G2827">
            <v>31</v>
          </cell>
          <cell r="H2827" t="str">
            <v xml:space="preserve"> ផលិតផលវាយនភ័ណ្ឌ(ថ្មី)</v>
          </cell>
        </row>
        <row r="2828">
          <cell r="A2828" t="str">
            <v>03032400</v>
          </cell>
          <cell r="B2828">
            <v>20</v>
          </cell>
          <cell r="C2828" t="str">
            <v>ផលិតផលជលផល</v>
          </cell>
          <cell r="D2828" t="str">
            <v>EX</v>
          </cell>
          <cell r="F2828" t="str">
            <v>64041110</v>
          </cell>
          <cell r="G2828">
            <v>31</v>
          </cell>
          <cell r="H2828" t="str">
            <v xml:space="preserve"> ផលិតផលវាយនភ័ណ្ឌ(ថ្មី)</v>
          </cell>
        </row>
        <row r="2829">
          <cell r="A2829" t="str">
            <v>03032500</v>
          </cell>
          <cell r="B2829">
            <v>20</v>
          </cell>
          <cell r="C2829" t="str">
            <v>ផលិតផលជលផល</v>
          </cell>
          <cell r="D2829" t="str">
            <v>EX</v>
          </cell>
          <cell r="F2829" t="str">
            <v>64041120</v>
          </cell>
          <cell r="G2829">
            <v>31</v>
          </cell>
          <cell r="H2829" t="str">
            <v xml:space="preserve"> ផលិតផលវាយនភ័ណ្ឌ(ថ្មី)</v>
          </cell>
        </row>
        <row r="2830">
          <cell r="A2830" t="str">
            <v>03032600</v>
          </cell>
          <cell r="B2830">
            <v>20</v>
          </cell>
          <cell r="C2830" t="str">
            <v>ផលិតផលជលផល</v>
          </cell>
          <cell r="D2830" t="str">
            <v>EX</v>
          </cell>
          <cell r="F2830" t="str">
            <v>64041190</v>
          </cell>
          <cell r="G2830">
            <v>31</v>
          </cell>
          <cell r="H2830" t="str">
            <v xml:space="preserve"> ផលិតផលវាយនភ័ណ្ឌ(ថ្មី)</v>
          </cell>
        </row>
        <row r="2831">
          <cell r="A2831" t="str">
            <v>03032900</v>
          </cell>
          <cell r="B2831">
            <v>20</v>
          </cell>
          <cell r="C2831" t="str">
            <v>ផលិតផលជលផល</v>
          </cell>
          <cell r="D2831" t="str">
            <v>EX</v>
          </cell>
          <cell r="F2831" t="str">
            <v>64041910</v>
          </cell>
          <cell r="G2831">
            <v>31</v>
          </cell>
          <cell r="H2831" t="str">
            <v xml:space="preserve"> ផលិតផលវាយនភ័ណ្ឌ(ថ្មី)</v>
          </cell>
        </row>
        <row r="2832">
          <cell r="A2832" t="str">
            <v>03033100</v>
          </cell>
          <cell r="B2832">
            <v>20</v>
          </cell>
          <cell r="C2832" t="str">
            <v>ផលិតផលជលផល</v>
          </cell>
          <cell r="D2832" t="str">
            <v>EX</v>
          </cell>
          <cell r="F2832" t="str">
            <v>64041990</v>
          </cell>
          <cell r="G2832">
            <v>31</v>
          </cell>
          <cell r="H2832" t="str">
            <v xml:space="preserve"> ផលិតផលវាយនភ័ណ្ឌ(ថ្មី)</v>
          </cell>
        </row>
        <row r="2833">
          <cell r="A2833" t="str">
            <v>03033200</v>
          </cell>
          <cell r="B2833">
            <v>20</v>
          </cell>
          <cell r="C2833" t="str">
            <v>ផលិតផលជលផល</v>
          </cell>
          <cell r="D2833" t="str">
            <v>EX</v>
          </cell>
          <cell r="F2833" t="str">
            <v>64042000</v>
          </cell>
          <cell r="G2833">
            <v>31</v>
          </cell>
          <cell r="H2833" t="str">
            <v xml:space="preserve"> ផលិតផលវាយនភ័ណ្ឌ(ថ្មី)</v>
          </cell>
        </row>
        <row r="2834">
          <cell r="A2834" t="str">
            <v>03033300</v>
          </cell>
          <cell r="B2834">
            <v>20</v>
          </cell>
          <cell r="C2834" t="str">
            <v>ផលិតផលជលផល</v>
          </cell>
          <cell r="D2834" t="str">
            <v>EX</v>
          </cell>
          <cell r="F2834" t="str">
            <v>64051000</v>
          </cell>
          <cell r="G2834">
            <v>31</v>
          </cell>
          <cell r="H2834" t="str">
            <v xml:space="preserve"> ផលិតផលវាយនភ័ណ្ឌ(ថ្មី)</v>
          </cell>
        </row>
        <row r="2835">
          <cell r="A2835" t="str">
            <v>03033400</v>
          </cell>
          <cell r="B2835">
            <v>20</v>
          </cell>
          <cell r="C2835" t="str">
            <v>ផលិតផលជលផល</v>
          </cell>
          <cell r="D2835" t="str">
            <v>EX</v>
          </cell>
          <cell r="F2835" t="str">
            <v>64052000</v>
          </cell>
          <cell r="G2835">
            <v>31</v>
          </cell>
          <cell r="H2835" t="str">
            <v xml:space="preserve"> ផលិតផលវាយនភ័ណ្ឌ(ថ្មី)</v>
          </cell>
        </row>
        <row r="2836">
          <cell r="A2836" t="str">
            <v>03033900</v>
          </cell>
          <cell r="B2836">
            <v>20</v>
          </cell>
          <cell r="C2836" t="str">
            <v>ផលិតផលជលផល</v>
          </cell>
          <cell r="D2836" t="str">
            <v>EX</v>
          </cell>
          <cell r="F2836" t="str">
            <v>64059000</v>
          </cell>
          <cell r="G2836">
            <v>31</v>
          </cell>
          <cell r="H2836" t="str">
            <v xml:space="preserve"> ផលិតផលវាយនភ័ណ្ឌ(ថ្មី)</v>
          </cell>
        </row>
        <row r="2837">
          <cell r="A2837" t="str">
            <v>03034100</v>
          </cell>
          <cell r="B2837">
            <v>20</v>
          </cell>
          <cell r="C2837" t="str">
            <v>ផលិតផលជលផល</v>
          </cell>
          <cell r="D2837" t="str">
            <v>EX</v>
          </cell>
          <cell r="F2837" t="str">
            <v>64061010</v>
          </cell>
          <cell r="G2837">
            <v>31</v>
          </cell>
          <cell r="H2837" t="str">
            <v xml:space="preserve"> ផលិតផលវាយនភ័ណ្ឌ(ថ្មី)</v>
          </cell>
        </row>
        <row r="2838">
          <cell r="A2838" t="str">
            <v>03034200</v>
          </cell>
          <cell r="B2838">
            <v>20</v>
          </cell>
          <cell r="C2838" t="str">
            <v>ផលិតផលជលផល</v>
          </cell>
          <cell r="D2838" t="str">
            <v>EX</v>
          </cell>
          <cell r="F2838" t="str">
            <v>64061090</v>
          </cell>
          <cell r="G2838">
            <v>31</v>
          </cell>
          <cell r="H2838" t="str">
            <v xml:space="preserve"> ផលិតផលវាយនភ័ណ្ឌ(ថ្មី)</v>
          </cell>
        </row>
        <row r="2839">
          <cell r="A2839" t="str">
            <v>03034300</v>
          </cell>
          <cell r="B2839">
            <v>20</v>
          </cell>
          <cell r="C2839" t="str">
            <v>ផលិតផលជលផល</v>
          </cell>
          <cell r="D2839" t="str">
            <v>EX</v>
          </cell>
          <cell r="F2839" t="str">
            <v>64062010</v>
          </cell>
          <cell r="G2839">
            <v>31</v>
          </cell>
          <cell r="H2839" t="str">
            <v xml:space="preserve"> ផលិតផលវាយនភ័ណ្ឌ(ថ្មី)</v>
          </cell>
        </row>
        <row r="2840">
          <cell r="A2840" t="str">
            <v>03034400</v>
          </cell>
          <cell r="B2840">
            <v>20</v>
          </cell>
          <cell r="C2840" t="str">
            <v>ផលិតផលជលផល</v>
          </cell>
          <cell r="D2840" t="str">
            <v>EX</v>
          </cell>
          <cell r="F2840" t="str">
            <v>64062020</v>
          </cell>
          <cell r="G2840">
            <v>31</v>
          </cell>
          <cell r="H2840" t="str">
            <v xml:space="preserve"> ផលិតផលវាយនភ័ណ្ឌ(ថ្មី)</v>
          </cell>
        </row>
        <row r="2841">
          <cell r="A2841" t="str">
            <v>03034510</v>
          </cell>
          <cell r="B2841">
            <v>20</v>
          </cell>
          <cell r="C2841" t="str">
            <v>ផលិតផលជលផល</v>
          </cell>
          <cell r="D2841" t="str">
            <v>EX</v>
          </cell>
          <cell r="F2841" t="str">
            <v>64069010</v>
          </cell>
          <cell r="G2841">
            <v>31</v>
          </cell>
          <cell r="H2841" t="str">
            <v xml:space="preserve"> ផលិតផលវាយនភ័ណ្ឌ(ថ្មី)</v>
          </cell>
        </row>
        <row r="2842">
          <cell r="A2842" t="str">
            <v>03034590</v>
          </cell>
          <cell r="B2842">
            <v>20</v>
          </cell>
          <cell r="C2842" t="str">
            <v>ផលិតផលជលផល</v>
          </cell>
          <cell r="D2842" t="str">
            <v>EX</v>
          </cell>
          <cell r="F2842" t="str">
            <v>64069021</v>
          </cell>
          <cell r="G2842">
            <v>31</v>
          </cell>
          <cell r="H2842" t="str">
            <v xml:space="preserve"> ផលិតផលវាយនភ័ណ្ឌ(ថ្មី)</v>
          </cell>
        </row>
        <row r="2843">
          <cell r="A2843" t="str">
            <v>03034600</v>
          </cell>
          <cell r="B2843">
            <v>20</v>
          </cell>
          <cell r="C2843" t="str">
            <v>ផលិតផលជលផល</v>
          </cell>
          <cell r="D2843" t="str">
            <v>EX</v>
          </cell>
          <cell r="F2843" t="str">
            <v>64069022</v>
          </cell>
          <cell r="G2843">
            <v>31</v>
          </cell>
          <cell r="H2843" t="str">
            <v xml:space="preserve"> ផលិតផលវាយនភ័ណ្ឌ(ថ្មី)</v>
          </cell>
        </row>
        <row r="2844">
          <cell r="A2844" t="str">
            <v>03034910</v>
          </cell>
          <cell r="B2844">
            <v>20</v>
          </cell>
          <cell r="C2844" t="str">
            <v>ផលិតផលជលផល</v>
          </cell>
          <cell r="D2844" t="str">
            <v>EX</v>
          </cell>
          <cell r="F2844" t="str">
            <v>64069023</v>
          </cell>
          <cell r="G2844">
            <v>31</v>
          </cell>
          <cell r="H2844" t="str">
            <v xml:space="preserve"> ផលិតផលវាយនភ័ណ្ឌ(ថ្មី)</v>
          </cell>
        </row>
        <row r="2845">
          <cell r="A2845" t="str">
            <v>03034990</v>
          </cell>
          <cell r="B2845">
            <v>20</v>
          </cell>
          <cell r="C2845" t="str">
            <v>ផលិតផលជលផល</v>
          </cell>
          <cell r="D2845" t="str">
            <v>EX</v>
          </cell>
          <cell r="F2845" t="str">
            <v>64069029</v>
          </cell>
          <cell r="G2845">
            <v>31</v>
          </cell>
          <cell r="H2845" t="str">
            <v xml:space="preserve"> ផលិតផលវាយនភ័ណ្ឌ(ថ្មី)</v>
          </cell>
        </row>
        <row r="2846">
          <cell r="A2846" t="str">
            <v>03035100</v>
          </cell>
          <cell r="B2846">
            <v>20</v>
          </cell>
          <cell r="C2846" t="str">
            <v>ផលិតផលជលផល</v>
          </cell>
          <cell r="D2846" t="str">
            <v>EX</v>
          </cell>
          <cell r="F2846" t="str">
            <v>64069041</v>
          </cell>
          <cell r="G2846">
            <v>31</v>
          </cell>
          <cell r="H2846" t="str">
            <v xml:space="preserve"> ផលិតផលវាយនភ័ណ្ឌ(ថ្មី)</v>
          </cell>
        </row>
        <row r="2847">
          <cell r="A2847" t="str">
            <v>03035300</v>
          </cell>
          <cell r="B2847">
            <v>20</v>
          </cell>
          <cell r="C2847" t="str">
            <v>ផលិតផលជលផល</v>
          </cell>
          <cell r="D2847" t="str">
            <v>EX</v>
          </cell>
          <cell r="F2847" t="str">
            <v>64069042</v>
          </cell>
          <cell r="G2847">
            <v>31</v>
          </cell>
          <cell r="H2847" t="str">
            <v xml:space="preserve"> ផលិតផលវាយនភ័ណ្ឌ(ថ្មី)</v>
          </cell>
        </row>
        <row r="2848">
          <cell r="A2848" t="str">
            <v>03035410</v>
          </cell>
          <cell r="B2848">
            <v>20</v>
          </cell>
          <cell r="C2848" t="str">
            <v>ផលិតផលជលផល</v>
          </cell>
          <cell r="D2848" t="str">
            <v>EX</v>
          </cell>
          <cell r="F2848" t="str">
            <v>64069049</v>
          </cell>
          <cell r="G2848">
            <v>31</v>
          </cell>
          <cell r="H2848" t="str">
            <v xml:space="preserve"> ផលិតផលវាយនភ័ណ្ឌ(ថ្មី)</v>
          </cell>
        </row>
        <row r="2849">
          <cell r="A2849" t="str">
            <v>03035420</v>
          </cell>
          <cell r="B2849">
            <v>20</v>
          </cell>
          <cell r="C2849" t="str">
            <v>ផលិតផលជលផល</v>
          </cell>
          <cell r="D2849" t="str">
            <v>EX</v>
          </cell>
          <cell r="F2849" t="str">
            <v>64069051</v>
          </cell>
          <cell r="G2849">
            <v>31</v>
          </cell>
          <cell r="H2849" t="str">
            <v xml:space="preserve"> ផលិតផលវាយនភ័ណ្ឌ(ថ្មី)</v>
          </cell>
        </row>
        <row r="2850">
          <cell r="A2850" t="str">
            <v>03035500</v>
          </cell>
          <cell r="B2850">
            <v>20</v>
          </cell>
          <cell r="C2850" t="str">
            <v>ផលិតផលជលផល</v>
          </cell>
          <cell r="D2850" t="str">
            <v>EX</v>
          </cell>
          <cell r="F2850" t="str">
            <v>64069052</v>
          </cell>
          <cell r="G2850">
            <v>31</v>
          </cell>
          <cell r="H2850" t="str">
            <v xml:space="preserve"> ផលិតផលវាយនភ័ណ្ឌ(ថ្មី)</v>
          </cell>
        </row>
        <row r="2851">
          <cell r="A2851" t="str">
            <v>03035600</v>
          </cell>
          <cell r="B2851">
            <v>20</v>
          </cell>
          <cell r="C2851" t="str">
            <v>ផលិតផលជលផល</v>
          </cell>
          <cell r="D2851" t="str">
            <v>EX</v>
          </cell>
          <cell r="F2851" t="str">
            <v>64069059</v>
          </cell>
          <cell r="G2851">
            <v>31</v>
          </cell>
          <cell r="H2851" t="str">
            <v xml:space="preserve"> ផលិតផលវាយនភ័ណ្ឌ(ថ្មី)</v>
          </cell>
        </row>
        <row r="2852">
          <cell r="A2852" t="str">
            <v>03035700</v>
          </cell>
          <cell r="B2852">
            <v>20</v>
          </cell>
          <cell r="C2852" t="str">
            <v>ផលិតផលជលផល</v>
          </cell>
          <cell r="D2852" t="str">
            <v>EX</v>
          </cell>
          <cell r="F2852" t="str">
            <v>64069091</v>
          </cell>
          <cell r="G2852">
            <v>31</v>
          </cell>
          <cell r="H2852" t="str">
            <v xml:space="preserve"> ផលិតផលវាយនភ័ណ្ឌ(ថ្មី)</v>
          </cell>
        </row>
        <row r="2853">
          <cell r="A2853" t="str">
            <v>03035910</v>
          </cell>
          <cell r="B2853">
            <v>20</v>
          </cell>
          <cell r="C2853" t="str">
            <v>ផលិតផលជលផល</v>
          </cell>
          <cell r="D2853" t="str">
            <v>EX</v>
          </cell>
          <cell r="F2853" t="str">
            <v>64069099</v>
          </cell>
          <cell r="G2853">
            <v>31</v>
          </cell>
          <cell r="H2853" t="str">
            <v xml:space="preserve"> ផលិតផលវាយនភ័ណ្ឌ(ថ្មី)</v>
          </cell>
        </row>
        <row r="2854">
          <cell r="A2854" t="str">
            <v>03035920</v>
          </cell>
          <cell r="B2854">
            <v>20</v>
          </cell>
          <cell r="C2854" t="str">
            <v>ផលិតផលជលផល</v>
          </cell>
          <cell r="D2854" t="str">
            <v>EX</v>
          </cell>
          <cell r="F2854" t="str">
            <v>65050010</v>
          </cell>
          <cell r="G2854">
            <v>31</v>
          </cell>
          <cell r="H2854" t="str">
            <v xml:space="preserve"> ផលិតផលវាយនភ័ណ្ឌ(ថ្មី)</v>
          </cell>
        </row>
        <row r="2855">
          <cell r="A2855" t="str">
            <v>03035990</v>
          </cell>
          <cell r="B2855">
            <v>20</v>
          </cell>
          <cell r="C2855" t="str">
            <v>ផលិតផលជលផល</v>
          </cell>
          <cell r="D2855" t="str">
            <v>EX</v>
          </cell>
          <cell r="F2855" t="str">
            <v>65050020</v>
          </cell>
          <cell r="G2855">
            <v>31</v>
          </cell>
          <cell r="H2855" t="str">
            <v xml:space="preserve"> ផលិតផលវាយនភ័ណ្ឌ(ថ្មី)</v>
          </cell>
        </row>
        <row r="2856">
          <cell r="A2856" t="str">
            <v>03036300</v>
          </cell>
          <cell r="B2856">
            <v>20</v>
          </cell>
          <cell r="C2856" t="str">
            <v>ផលិតផលជលផល</v>
          </cell>
          <cell r="D2856" t="str">
            <v>EX</v>
          </cell>
          <cell r="F2856" t="str">
            <v>65050090</v>
          </cell>
          <cell r="G2856">
            <v>31</v>
          </cell>
          <cell r="H2856" t="str">
            <v xml:space="preserve"> ផលិតផលវាយនភ័ណ្ឌ(ថ្មី)</v>
          </cell>
        </row>
        <row r="2857">
          <cell r="A2857" t="str">
            <v>03036400</v>
          </cell>
          <cell r="B2857">
            <v>20</v>
          </cell>
          <cell r="C2857" t="str">
            <v>ផលិតផលជលផល</v>
          </cell>
          <cell r="D2857" t="str">
            <v>EX</v>
          </cell>
          <cell r="F2857" t="str">
            <v>65061040</v>
          </cell>
          <cell r="G2857">
            <v>31</v>
          </cell>
          <cell r="H2857" t="str">
            <v xml:space="preserve"> ផលិតផលវាយនភ័ណ្ឌ(ថ្មី)</v>
          </cell>
        </row>
        <row r="2858">
          <cell r="A2858" t="str">
            <v>03036500</v>
          </cell>
          <cell r="B2858">
            <v>20</v>
          </cell>
          <cell r="C2858" t="str">
            <v>ផលិតផលជលផល</v>
          </cell>
          <cell r="D2858" t="str">
            <v>EX</v>
          </cell>
          <cell r="F2858" t="str">
            <v>63090000</v>
          </cell>
          <cell r="G2858">
            <v>32</v>
          </cell>
          <cell r="H2858" t="str">
            <v xml:space="preserve"> សំលៀកបំពាក់ចាស់ៗ</v>
          </cell>
        </row>
        <row r="2859">
          <cell r="A2859" t="str">
            <v>03036600</v>
          </cell>
          <cell r="B2859">
            <v>20</v>
          </cell>
          <cell r="C2859" t="str">
            <v>ផលិតផលជលផល</v>
          </cell>
          <cell r="D2859" t="str">
            <v>EX</v>
          </cell>
          <cell r="F2859" t="str">
            <v>25051000</v>
          </cell>
          <cell r="G2859">
            <v>33</v>
          </cell>
          <cell r="H2859" t="str">
            <v xml:space="preserve"> សម្ភារៈសំណង់</v>
          </cell>
        </row>
        <row r="2860">
          <cell r="A2860" t="str">
            <v>03036700</v>
          </cell>
          <cell r="B2860">
            <v>20</v>
          </cell>
          <cell r="C2860" t="str">
            <v>ផលិតផលជលផល</v>
          </cell>
          <cell r="D2860" t="str">
            <v>EX</v>
          </cell>
          <cell r="F2860" t="str">
            <v>25059000</v>
          </cell>
          <cell r="G2860">
            <v>33</v>
          </cell>
          <cell r="H2860" t="str">
            <v xml:space="preserve"> សម្ភារៈសំណង់</v>
          </cell>
        </row>
        <row r="2861">
          <cell r="A2861" t="str">
            <v>03036800</v>
          </cell>
          <cell r="B2861">
            <v>20</v>
          </cell>
          <cell r="C2861" t="str">
            <v>ផលិតផលជលផល</v>
          </cell>
          <cell r="D2861" t="str">
            <v>EX</v>
          </cell>
          <cell r="F2861" t="str">
            <v>25061000</v>
          </cell>
          <cell r="G2861">
            <v>33</v>
          </cell>
          <cell r="H2861" t="str">
            <v xml:space="preserve"> សម្ភារៈសំណង់</v>
          </cell>
        </row>
        <row r="2862">
          <cell r="A2862" t="str">
            <v>03036900</v>
          </cell>
          <cell r="B2862">
            <v>20</v>
          </cell>
          <cell r="C2862" t="str">
            <v>ផលិតផលជលផល</v>
          </cell>
          <cell r="D2862" t="str">
            <v>EX</v>
          </cell>
          <cell r="F2862" t="str">
            <v>25062000</v>
          </cell>
          <cell r="G2862">
            <v>33</v>
          </cell>
          <cell r="H2862" t="str">
            <v xml:space="preserve"> សម្ភារៈសំណង់</v>
          </cell>
        </row>
        <row r="2863">
          <cell r="A2863" t="str">
            <v>03038100</v>
          </cell>
          <cell r="B2863">
            <v>20</v>
          </cell>
          <cell r="C2863" t="str">
            <v>ផលិតផលជលផល</v>
          </cell>
          <cell r="D2863" t="str">
            <v>EX</v>
          </cell>
          <cell r="F2863" t="str">
            <v>25070000</v>
          </cell>
          <cell r="G2863">
            <v>33</v>
          </cell>
          <cell r="H2863" t="str">
            <v xml:space="preserve"> សម្ភារៈសំណង់</v>
          </cell>
        </row>
        <row r="2864">
          <cell r="A2864" t="str">
            <v>03038200</v>
          </cell>
          <cell r="B2864">
            <v>20</v>
          </cell>
          <cell r="C2864" t="str">
            <v>ផលិតផលជលផល</v>
          </cell>
          <cell r="D2864" t="str">
            <v>EX</v>
          </cell>
          <cell r="F2864" t="str">
            <v>25081000</v>
          </cell>
          <cell r="G2864">
            <v>33</v>
          </cell>
          <cell r="H2864" t="str">
            <v xml:space="preserve"> សម្ភារៈសំណង់</v>
          </cell>
        </row>
        <row r="2865">
          <cell r="A2865" t="str">
            <v>03038300</v>
          </cell>
          <cell r="B2865">
            <v>20</v>
          </cell>
          <cell r="C2865" t="str">
            <v>ផលិតផលជលផល</v>
          </cell>
          <cell r="D2865" t="str">
            <v>EX</v>
          </cell>
          <cell r="F2865" t="str">
            <v>25083000</v>
          </cell>
          <cell r="G2865">
            <v>33</v>
          </cell>
          <cell r="H2865" t="str">
            <v xml:space="preserve"> សម្ភារៈសំណង់</v>
          </cell>
        </row>
        <row r="2866">
          <cell r="A2866" t="str">
            <v>03038400</v>
          </cell>
          <cell r="B2866">
            <v>20</v>
          </cell>
          <cell r="C2866" t="str">
            <v>ផលិតផលជលផល</v>
          </cell>
          <cell r="D2866" t="str">
            <v>EX</v>
          </cell>
          <cell r="F2866" t="str">
            <v>25084010</v>
          </cell>
          <cell r="G2866">
            <v>33</v>
          </cell>
          <cell r="H2866" t="str">
            <v xml:space="preserve"> សម្ភារៈសំណង់</v>
          </cell>
        </row>
        <row r="2867">
          <cell r="A2867" t="str">
            <v>03038911</v>
          </cell>
          <cell r="B2867">
            <v>20</v>
          </cell>
          <cell r="C2867" t="str">
            <v>ផលិតផលជលផល</v>
          </cell>
          <cell r="D2867" t="str">
            <v>EX</v>
          </cell>
          <cell r="F2867" t="str">
            <v>25084090</v>
          </cell>
          <cell r="G2867">
            <v>33</v>
          </cell>
          <cell r="H2867" t="str">
            <v xml:space="preserve"> សម្ភារៈសំណង់</v>
          </cell>
        </row>
        <row r="2868">
          <cell r="A2868" t="str">
            <v>03038913</v>
          </cell>
          <cell r="B2868">
            <v>20</v>
          </cell>
          <cell r="C2868" t="str">
            <v>ផលិតផលជលផល</v>
          </cell>
          <cell r="D2868" t="str">
            <v>EX</v>
          </cell>
          <cell r="F2868" t="str">
            <v>25085000</v>
          </cell>
          <cell r="G2868">
            <v>33</v>
          </cell>
          <cell r="H2868" t="str">
            <v xml:space="preserve"> សម្ភារៈសំណង់</v>
          </cell>
        </row>
        <row r="2869">
          <cell r="A2869" t="str">
            <v>03038914</v>
          </cell>
          <cell r="B2869">
            <v>20</v>
          </cell>
          <cell r="C2869" t="str">
            <v>ផលិតផលជលផល</v>
          </cell>
          <cell r="D2869" t="str">
            <v>EX</v>
          </cell>
          <cell r="F2869" t="str">
            <v>25086000</v>
          </cell>
          <cell r="G2869">
            <v>33</v>
          </cell>
          <cell r="H2869" t="str">
            <v xml:space="preserve"> សម្ភារៈសំណង់</v>
          </cell>
        </row>
        <row r="2870">
          <cell r="A2870" t="str">
            <v>03038915</v>
          </cell>
          <cell r="B2870">
            <v>20</v>
          </cell>
          <cell r="C2870" t="str">
            <v>ផលិតផលជលផល</v>
          </cell>
          <cell r="D2870" t="str">
            <v>EX</v>
          </cell>
          <cell r="F2870" t="str">
            <v>25087000</v>
          </cell>
          <cell r="G2870">
            <v>33</v>
          </cell>
          <cell r="H2870" t="str">
            <v xml:space="preserve"> សម្ភារៈសំណង់</v>
          </cell>
        </row>
        <row r="2871">
          <cell r="A2871" t="str">
            <v>03038916</v>
          </cell>
          <cell r="B2871">
            <v>20</v>
          </cell>
          <cell r="C2871" t="str">
            <v>ផលិតផលជលផល</v>
          </cell>
          <cell r="D2871" t="str">
            <v>EX</v>
          </cell>
          <cell r="F2871" t="str">
            <v>25090000</v>
          </cell>
          <cell r="G2871">
            <v>33</v>
          </cell>
          <cell r="H2871" t="str">
            <v xml:space="preserve"> សម្ភារៈសំណង់</v>
          </cell>
        </row>
        <row r="2872">
          <cell r="A2872" t="str">
            <v>03038917</v>
          </cell>
          <cell r="B2872">
            <v>20</v>
          </cell>
          <cell r="C2872" t="str">
            <v>ផលិតផលជលផល</v>
          </cell>
          <cell r="D2872" t="str">
            <v>EX</v>
          </cell>
          <cell r="F2872" t="str">
            <v>25131000</v>
          </cell>
          <cell r="G2872">
            <v>33</v>
          </cell>
          <cell r="H2872" t="str">
            <v xml:space="preserve"> សម្ភារៈសំណង់</v>
          </cell>
        </row>
        <row r="2873">
          <cell r="A2873" t="str">
            <v>03038918</v>
          </cell>
          <cell r="B2873">
            <v>20</v>
          </cell>
          <cell r="C2873" t="str">
            <v>ផលិតផលជលផល</v>
          </cell>
          <cell r="D2873" t="str">
            <v>EX</v>
          </cell>
          <cell r="F2873" t="str">
            <v>25132000</v>
          </cell>
          <cell r="G2873">
            <v>33</v>
          </cell>
          <cell r="H2873" t="str">
            <v xml:space="preserve"> សម្ភារៈសំណង់</v>
          </cell>
        </row>
        <row r="2874">
          <cell r="A2874" t="str">
            <v>03038919</v>
          </cell>
          <cell r="B2874">
            <v>20</v>
          </cell>
          <cell r="C2874" t="str">
            <v>ផលិតផលជលផល</v>
          </cell>
          <cell r="D2874" t="str">
            <v>EX</v>
          </cell>
          <cell r="F2874" t="str">
            <v>25140000</v>
          </cell>
          <cell r="G2874">
            <v>33</v>
          </cell>
          <cell r="H2874" t="str">
            <v xml:space="preserve"> សម្ភារៈសំណង់</v>
          </cell>
        </row>
        <row r="2875">
          <cell r="A2875" t="str">
            <v>03038922</v>
          </cell>
          <cell r="B2875">
            <v>20</v>
          </cell>
          <cell r="C2875" t="str">
            <v>ផលិតផលជលផល</v>
          </cell>
          <cell r="D2875" t="str">
            <v>EX</v>
          </cell>
          <cell r="F2875" t="str">
            <v>25151100</v>
          </cell>
          <cell r="G2875">
            <v>33</v>
          </cell>
          <cell r="H2875" t="str">
            <v xml:space="preserve"> សម្ភារៈសំណង់</v>
          </cell>
        </row>
        <row r="2876">
          <cell r="A2876" t="str">
            <v>03038923</v>
          </cell>
          <cell r="B2876">
            <v>20</v>
          </cell>
          <cell r="C2876" t="str">
            <v>ផលិតផលជលផល</v>
          </cell>
          <cell r="D2876" t="str">
            <v>EX</v>
          </cell>
          <cell r="F2876" t="str">
            <v>25151210</v>
          </cell>
          <cell r="G2876">
            <v>33</v>
          </cell>
          <cell r="H2876" t="str">
            <v xml:space="preserve"> សម្ភារៈសំណង់</v>
          </cell>
        </row>
        <row r="2877">
          <cell r="A2877" t="str">
            <v>03038924</v>
          </cell>
          <cell r="B2877">
            <v>20</v>
          </cell>
          <cell r="C2877" t="str">
            <v>ផលិតផលជលផល</v>
          </cell>
          <cell r="D2877" t="str">
            <v>EX</v>
          </cell>
          <cell r="F2877" t="str">
            <v>25151220</v>
          </cell>
          <cell r="G2877">
            <v>33</v>
          </cell>
          <cell r="H2877" t="str">
            <v xml:space="preserve"> សម្ភារៈសំណង់</v>
          </cell>
        </row>
        <row r="2878">
          <cell r="A2878" t="str">
            <v>03038927</v>
          </cell>
          <cell r="B2878">
            <v>20</v>
          </cell>
          <cell r="C2878" t="str">
            <v>ផលិតផលជលផល</v>
          </cell>
          <cell r="D2878" t="str">
            <v>EX</v>
          </cell>
          <cell r="F2878" t="str">
            <v>25152000</v>
          </cell>
          <cell r="G2878">
            <v>33</v>
          </cell>
          <cell r="H2878" t="str">
            <v xml:space="preserve"> សម្ភារៈសំណង់</v>
          </cell>
        </row>
        <row r="2879">
          <cell r="A2879" t="str">
            <v>03038928</v>
          </cell>
          <cell r="B2879">
            <v>20</v>
          </cell>
          <cell r="C2879" t="str">
            <v>ផលិតផលជលផល</v>
          </cell>
          <cell r="D2879" t="str">
            <v>EX</v>
          </cell>
          <cell r="F2879" t="str">
            <v>25161100</v>
          </cell>
          <cell r="G2879">
            <v>33</v>
          </cell>
          <cell r="H2879" t="str">
            <v xml:space="preserve"> សម្ភារៈសំណង់</v>
          </cell>
        </row>
        <row r="2880">
          <cell r="A2880" t="str">
            <v>03038929</v>
          </cell>
          <cell r="B2880">
            <v>20</v>
          </cell>
          <cell r="C2880" t="str">
            <v>ផលិតផលជលផល</v>
          </cell>
          <cell r="D2880" t="str">
            <v>EX</v>
          </cell>
          <cell r="F2880" t="str">
            <v>25161210</v>
          </cell>
          <cell r="G2880">
            <v>33</v>
          </cell>
          <cell r="H2880" t="str">
            <v xml:space="preserve"> សម្ភារៈសំណង់</v>
          </cell>
        </row>
        <row r="2881">
          <cell r="A2881" t="str">
            <v>03039100</v>
          </cell>
          <cell r="B2881">
            <v>20</v>
          </cell>
          <cell r="C2881" t="str">
            <v>ផលិតផលជលផល</v>
          </cell>
          <cell r="D2881" t="str">
            <v>EX</v>
          </cell>
          <cell r="F2881" t="str">
            <v>25161220</v>
          </cell>
          <cell r="G2881">
            <v>33</v>
          </cell>
          <cell r="H2881" t="str">
            <v xml:space="preserve"> សម្ភារៈសំណង់</v>
          </cell>
        </row>
        <row r="2882">
          <cell r="A2882" t="str">
            <v>03039200</v>
          </cell>
          <cell r="B2882">
            <v>20</v>
          </cell>
          <cell r="C2882" t="str">
            <v>ផលិតផលជលផល</v>
          </cell>
          <cell r="D2882" t="str">
            <v>EX</v>
          </cell>
          <cell r="F2882" t="str">
            <v>25162010</v>
          </cell>
          <cell r="G2882">
            <v>33</v>
          </cell>
          <cell r="H2882" t="str">
            <v xml:space="preserve"> សម្ភារៈសំណង់</v>
          </cell>
        </row>
        <row r="2883">
          <cell r="A2883" t="str">
            <v>03039900</v>
          </cell>
          <cell r="B2883">
            <v>20</v>
          </cell>
          <cell r="C2883" t="str">
            <v>ផលិតផលជលផល</v>
          </cell>
          <cell r="D2883" t="str">
            <v>EX</v>
          </cell>
          <cell r="F2883" t="str">
            <v>25162020</v>
          </cell>
          <cell r="G2883">
            <v>33</v>
          </cell>
          <cell r="H2883" t="str">
            <v xml:space="preserve"> សម្ភារៈសំណង់</v>
          </cell>
        </row>
        <row r="2884">
          <cell r="A2884" t="str">
            <v>03043100</v>
          </cell>
          <cell r="B2884">
            <v>20</v>
          </cell>
          <cell r="C2884" t="str">
            <v>ផលិតផលជលផល</v>
          </cell>
          <cell r="D2884" t="str">
            <v>EX</v>
          </cell>
          <cell r="F2884" t="str">
            <v>25169000</v>
          </cell>
          <cell r="G2884">
            <v>33</v>
          </cell>
          <cell r="H2884" t="str">
            <v xml:space="preserve"> សម្ភារៈសំណង់</v>
          </cell>
        </row>
        <row r="2885">
          <cell r="A2885" t="str">
            <v>03043200</v>
          </cell>
          <cell r="B2885">
            <v>20</v>
          </cell>
          <cell r="C2885" t="str">
            <v>ផលិតផលជលផល</v>
          </cell>
          <cell r="D2885" t="str">
            <v>EX</v>
          </cell>
          <cell r="F2885" t="str">
            <v>25171000</v>
          </cell>
          <cell r="G2885">
            <v>33</v>
          </cell>
          <cell r="H2885" t="str">
            <v xml:space="preserve"> សម្ភារៈសំណង់</v>
          </cell>
        </row>
        <row r="2886">
          <cell r="A2886" t="str">
            <v>03043300</v>
          </cell>
          <cell r="B2886">
            <v>20</v>
          </cell>
          <cell r="C2886" t="str">
            <v>ផលិតផលជលផល</v>
          </cell>
          <cell r="D2886" t="str">
            <v>EX</v>
          </cell>
          <cell r="F2886" t="str">
            <v>25172000</v>
          </cell>
          <cell r="G2886">
            <v>33</v>
          </cell>
          <cell r="H2886" t="str">
            <v xml:space="preserve"> សម្ភារៈសំណង់</v>
          </cell>
        </row>
        <row r="2887">
          <cell r="A2887" t="str">
            <v>03043900</v>
          </cell>
          <cell r="B2887">
            <v>20</v>
          </cell>
          <cell r="C2887" t="str">
            <v>ផលិតផលជលផល</v>
          </cell>
          <cell r="D2887" t="str">
            <v>EX</v>
          </cell>
          <cell r="F2887" t="str">
            <v>25173000</v>
          </cell>
          <cell r="G2887">
            <v>33</v>
          </cell>
          <cell r="H2887" t="str">
            <v xml:space="preserve"> សម្ភារៈសំណង់</v>
          </cell>
        </row>
        <row r="2888">
          <cell r="A2888" t="str">
            <v>03044100</v>
          </cell>
          <cell r="B2888">
            <v>20</v>
          </cell>
          <cell r="C2888" t="str">
            <v>ផលិតផលជលផល</v>
          </cell>
          <cell r="D2888" t="str">
            <v>EX</v>
          </cell>
          <cell r="F2888" t="str">
            <v>25174100</v>
          </cell>
          <cell r="G2888">
            <v>33</v>
          </cell>
          <cell r="H2888" t="str">
            <v xml:space="preserve"> សម្ភារៈសំណង់</v>
          </cell>
        </row>
        <row r="2889">
          <cell r="A2889" t="str">
            <v>03044200</v>
          </cell>
          <cell r="B2889">
            <v>20</v>
          </cell>
          <cell r="C2889" t="str">
            <v>ផលិតផលជលផល</v>
          </cell>
          <cell r="D2889" t="str">
            <v>EX</v>
          </cell>
          <cell r="F2889" t="str">
            <v>25174900</v>
          </cell>
          <cell r="G2889">
            <v>33</v>
          </cell>
          <cell r="H2889" t="str">
            <v xml:space="preserve"> សម្ភារៈសំណង់</v>
          </cell>
        </row>
        <row r="2890">
          <cell r="A2890" t="str">
            <v>03044300</v>
          </cell>
          <cell r="B2890">
            <v>20</v>
          </cell>
          <cell r="C2890" t="str">
            <v>ផលិតផលជលផល</v>
          </cell>
          <cell r="D2890" t="str">
            <v>EX</v>
          </cell>
          <cell r="F2890" t="str">
            <v>25181000</v>
          </cell>
          <cell r="G2890">
            <v>33</v>
          </cell>
          <cell r="H2890" t="str">
            <v xml:space="preserve"> សម្ភារៈសំណង់</v>
          </cell>
        </row>
        <row r="2891">
          <cell r="A2891" t="str">
            <v>03044400</v>
          </cell>
          <cell r="B2891">
            <v>20</v>
          </cell>
          <cell r="C2891" t="str">
            <v>ផលិតផលជលផល</v>
          </cell>
          <cell r="D2891" t="str">
            <v>EX</v>
          </cell>
          <cell r="F2891" t="str">
            <v>25182000</v>
          </cell>
          <cell r="G2891">
            <v>33</v>
          </cell>
          <cell r="H2891" t="str">
            <v xml:space="preserve"> សម្ភារៈសំណង់</v>
          </cell>
        </row>
        <row r="2892">
          <cell r="A2892" t="str">
            <v>03044500</v>
          </cell>
          <cell r="B2892">
            <v>20</v>
          </cell>
          <cell r="C2892" t="str">
            <v>ផលិតផលជលផល</v>
          </cell>
          <cell r="D2892" t="str">
            <v>EX</v>
          </cell>
          <cell r="F2892" t="str">
            <v>25191000</v>
          </cell>
          <cell r="G2892">
            <v>33</v>
          </cell>
          <cell r="H2892" t="str">
            <v xml:space="preserve"> សម្ភារៈសំណង់</v>
          </cell>
        </row>
        <row r="2893">
          <cell r="A2893" t="str">
            <v>03044600</v>
          </cell>
          <cell r="B2893">
            <v>20</v>
          </cell>
          <cell r="C2893" t="str">
            <v>ផលិតផលជលផល</v>
          </cell>
          <cell r="D2893" t="str">
            <v>EX</v>
          </cell>
          <cell r="F2893" t="str">
            <v>25199010</v>
          </cell>
          <cell r="G2893">
            <v>33</v>
          </cell>
          <cell r="H2893" t="str">
            <v xml:space="preserve"> សម្ភារៈសំណង់</v>
          </cell>
        </row>
        <row r="2894">
          <cell r="A2894" t="str">
            <v>03044700</v>
          </cell>
          <cell r="B2894">
            <v>20</v>
          </cell>
          <cell r="C2894" t="str">
            <v>ផលិតផលជលផល</v>
          </cell>
          <cell r="D2894" t="str">
            <v>EX</v>
          </cell>
          <cell r="F2894" t="str">
            <v>25199090</v>
          </cell>
          <cell r="G2894">
            <v>33</v>
          </cell>
          <cell r="H2894" t="str">
            <v xml:space="preserve"> សម្ភារៈសំណង់</v>
          </cell>
        </row>
        <row r="2895">
          <cell r="A2895" t="str">
            <v>03044800</v>
          </cell>
          <cell r="B2895">
            <v>20</v>
          </cell>
          <cell r="C2895" t="str">
            <v>ផលិតផលជលផល</v>
          </cell>
          <cell r="D2895" t="str">
            <v>EX</v>
          </cell>
          <cell r="F2895" t="str">
            <v>25201000</v>
          </cell>
          <cell r="G2895">
            <v>33</v>
          </cell>
          <cell r="H2895" t="str">
            <v xml:space="preserve"> សម្ភារៈសំណង់</v>
          </cell>
        </row>
        <row r="2896">
          <cell r="A2896" t="str">
            <v>03044900</v>
          </cell>
          <cell r="B2896">
            <v>20</v>
          </cell>
          <cell r="C2896" t="str">
            <v>ផលិតផលជលផល</v>
          </cell>
          <cell r="D2896" t="str">
            <v>EX</v>
          </cell>
          <cell r="F2896" t="str">
            <v>25202010</v>
          </cell>
          <cell r="G2896">
            <v>33</v>
          </cell>
          <cell r="H2896" t="str">
            <v xml:space="preserve"> សម្ភារៈសំណង់</v>
          </cell>
        </row>
        <row r="2897">
          <cell r="A2897" t="str">
            <v>03045100</v>
          </cell>
          <cell r="B2897">
            <v>20</v>
          </cell>
          <cell r="C2897" t="str">
            <v>ផលិតផលជលផល</v>
          </cell>
          <cell r="D2897" t="str">
            <v>EX</v>
          </cell>
          <cell r="F2897" t="str">
            <v>25202090</v>
          </cell>
          <cell r="G2897">
            <v>33</v>
          </cell>
          <cell r="H2897" t="str">
            <v xml:space="preserve"> សម្ភារៈសំណង់</v>
          </cell>
        </row>
        <row r="2898">
          <cell r="A2898" t="str">
            <v>03045200</v>
          </cell>
          <cell r="B2898">
            <v>20</v>
          </cell>
          <cell r="C2898" t="str">
            <v>ផលិតផលជលផល</v>
          </cell>
          <cell r="D2898" t="str">
            <v>EX</v>
          </cell>
          <cell r="F2898" t="str">
            <v>25210000</v>
          </cell>
          <cell r="G2898">
            <v>33</v>
          </cell>
          <cell r="H2898" t="str">
            <v xml:space="preserve"> សម្ភារៈសំណង់</v>
          </cell>
        </row>
        <row r="2899">
          <cell r="A2899" t="str">
            <v>03045300</v>
          </cell>
          <cell r="B2899">
            <v>20</v>
          </cell>
          <cell r="C2899" t="str">
            <v>ផលិតផលជលផល</v>
          </cell>
          <cell r="D2899" t="str">
            <v>EX</v>
          </cell>
          <cell r="F2899" t="str">
            <v>25221000</v>
          </cell>
          <cell r="G2899">
            <v>33</v>
          </cell>
          <cell r="H2899" t="str">
            <v xml:space="preserve"> សម្ភារៈសំណង់</v>
          </cell>
        </row>
        <row r="2900">
          <cell r="A2900" t="str">
            <v>03045400</v>
          </cell>
          <cell r="B2900">
            <v>20</v>
          </cell>
          <cell r="C2900" t="str">
            <v>ផលិតផលជលផល</v>
          </cell>
          <cell r="D2900" t="str">
            <v>EX</v>
          </cell>
          <cell r="F2900" t="str">
            <v>25222000</v>
          </cell>
          <cell r="G2900">
            <v>33</v>
          </cell>
          <cell r="H2900" t="str">
            <v xml:space="preserve"> សម្ភារៈសំណង់</v>
          </cell>
        </row>
        <row r="2901">
          <cell r="A2901" t="str">
            <v>03045500</v>
          </cell>
          <cell r="B2901">
            <v>20</v>
          </cell>
          <cell r="C2901" t="str">
            <v>ផលិតផលជលផល</v>
          </cell>
          <cell r="D2901" t="str">
            <v>EX</v>
          </cell>
          <cell r="F2901" t="str">
            <v>25223000</v>
          </cell>
          <cell r="G2901">
            <v>33</v>
          </cell>
          <cell r="H2901" t="str">
            <v xml:space="preserve"> សម្ភារៈសំណង់</v>
          </cell>
        </row>
        <row r="2902">
          <cell r="A2902" t="str">
            <v>03045600</v>
          </cell>
          <cell r="B2902">
            <v>20</v>
          </cell>
          <cell r="C2902" t="str">
            <v>ផលិតផលជលផល</v>
          </cell>
          <cell r="D2902" t="str">
            <v>EX</v>
          </cell>
          <cell r="F2902" t="str">
            <v>25241000</v>
          </cell>
          <cell r="G2902">
            <v>33</v>
          </cell>
          <cell r="H2902" t="str">
            <v xml:space="preserve"> សម្ភារៈសំណង់</v>
          </cell>
        </row>
        <row r="2903">
          <cell r="A2903" t="str">
            <v>03045700</v>
          </cell>
          <cell r="B2903">
            <v>20</v>
          </cell>
          <cell r="C2903" t="str">
            <v>ផលិតផលជលផល</v>
          </cell>
          <cell r="D2903" t="str">
            <v>EX</v>
          </cell>
          <cell r="F2903" t="str">
            <v>25249000</v>
          </cell>
          <cell r="G2903">
            <v>33</v>
          </cell>
          <cell r="H2903" t="str">
            <v xml:space="preserve"> សម្ភារៈសំណង់</v>
          </cell>
        </row>
        <row r="2904">
          <cell r="A2904" t="str">
            <v>03045900</v>
          </cell>
          <cell r="B2904">
            <v>20</v>
          </cell>
          <cell r="C2904" t="str">
            <v>ផលិតផលជលផល</v>
          </cell>
          <cell r="D2904" t="str">
            <v>EX</v>
          </cell>
          <cell r="F2904" t="str">
            <v>32081011</v>
          </cell>
          <cell r="G2904">
            <v>33</v>
          </cell>
          <cell r="H2904" t="str">
            <v xml:space="preserve"> សម្ភារៈសំណង់</v>
          </cell>
        </row>
        <row r="2905">
          <cell r="A2905" t="str">
            <v>03046100</v>
          </cell>
          <cell r="B2905">
            <v>20</v>
          </cell>
          <cell r="C2905" t="str">
            <v>ផលិតផលជលផល</v>
          </cell>
          <cell r="D2905" t="str">
            <v>EX</v>
          </cell>
          <cell r="F2905" t="str">
            <v>32081019</v>
          </cell>
          <cell r="G2905">
            <v>33</v>
          </cell>
          <cell r="H2905" t="str">
            <v xml:space="preserve"> សម្ភារៈសំណង់</v>
          </cell>
        </row>
        <row r="2906">
          <cell r="A2906" t="str">
            <v>03046200</v>
          </cell>
          <cell r="B2906">
            <v>20</v>
          </cell>
          <cell r="C2906" t="str">
            <v>ផលិតផលជលផល</v>
          </cell>
          <cell r="D2906" t="str">
            <v>EX</v>
          </cell>
          <cell r="F2906" t="str">
            <v>32081020</v>
          </cell>
          <cell r="G2906">
            <v>33</v>
          </cell>
          <cell r="H2906" t="str">
            <v xml:space="preserve"> សម្ភារៈសំណង់</v>
          </cell>
        </row>
        <row r="2907">
          <cell r="A2907" t="str">
            <v>03046300</v>
          </cell>
          <cell r="B2907">
            <v>20</v>
          </cell>
          <cell r="C2907" t="str">
            <v>ផលិតផលជលផល</v>
          </cell>
          <cell r="D2907" t="str">
            <v>EX</v>
          </cell>
          <cell r="F2907" t="str">
            <v>32081090</v>
          </cell>
          <cell r="G2907">
            <v>33</v>
          </cell>
          <cell r="H2907" t="str">
            <v xml:space="preserve"> សម្ភារៈសំណង់</v>
          </cell>
        </row>
        <row r="2908">
          <cell r="A2908" t="str">
            <v>03046900</v>
          </cell>
          <cell r="B2908">
            <v>20</v>
          </cell>
          <cell r="C2908" t="str">
            <v>ផលិតផលជលផល</v>
          </cell>
          <cell r="D2908" t="str">
            <v>EX</v>
          </cell>
          <cell r="F2908" t="str">
            <v>32082040</v>
          </cell>
          <cell r="G2908">
            <v>33</v>
          </cell>
          <cell r="H2908" t="str">
            <v xml:space="preserve"> សម្ភារៈសំណង់</v>
          </cell>
        </row>
        <row r="2909">
          <cell r="A2909" t="str">
            <v>03047100</v>
          </cell>
          <cell r="B2909">
            <v>20</v>
          </cell>
          <cell r="C2909" t="str">
            <v>ផលិតផលជលផល</v>
          </cell>
          <cell r="D2909" t="str">
            <v>EX</v>
          </cell>
          <cell r="F2909" t="str">
            <v>32082070</v>
          </cell>
          <cell r="G2909">
            <v>33</v>
          </cell>
          <cell r="H2909" t="str">
            <v xml:space="preserve"> សម្ភារៈសំណង់</v>
          </cell>
        </row>
        <row r="2910">
          <cell r="A2910" t="str">
            <v>03047200</v>
          </cell>
          <cell r="B2910">
            <v>20</v>
          </cell>
          <cell r="C2910" t="str">
            <v>ផលិតផលជលផល</v>
          </cell>
          <cell r="D2910" t="str">
            <v>EX</v>
          </cell>
          <cell r="F2910" t="str">
            <v>32082090</v>
          </cell>
          <cell r="G2910">
            <v>33</v>
          </cell>
          <cell r="H2910" t="str">
            <v xml:space="preserve"> សម្ភារៈសំណង់</v>
          </cell>
        </row>
        <row r="2911">
          <cell r="A2911" t="str">
            <v>03047300</v>
          </cell>
          <cell r="B2911">
            <v>20</v>
          </cell>
          <cell r="C2911" t="str">
            <v>ផលិតផលជលផល</v>
          </cell>
          <cell r="D2911" t="str">
            <v>EX</v>
          </cell>
          <cell r="F2911" t="str">
            <v>32089011</v>
          </cell>
          <cell r="G2911">
            <v>33</v>
          </cell>
          <cell r="H2911" t="str">
            <v xml:space="preserve"> សម្ភារៈសំណង់</v>
          </cell>
        </row>
        <row r="2912">
          <cell r="A2912" t="str">
            <v>03047400</v>
          </cell>
          <cell r="B2912">
            <v>20</v>
          </cell>
          <cell r="C2912" t="str">
            <v>ផលិតផលជលផល</v>
          </cell>
          <cell r="D2912" t="str">
            <v>EX</v>
          </cell>
          <cell r="F2912" t="str">
            <v>32089019</v>
          </cell>
          <cell r="G2912">
            <v>33</v>
          </cell>
          <cell r="H2912" t="str">
            <v xml:space="preserve"> សម្ភារៈសំណង់</v>
          </cell>
        </row>
        <row r="2913">
          <cell r="A2913" t="str">
            <v>03047500</v>
          </cell>
          <cell r="B2913">
            <v>20</v>
          </cell>
          <cell r="C2913" t="str">
            <v>ផលិតផលជលផល</v>
          </cell>
          <cell r="D2913" t="str">
            <v>EX</v>
          </cell>
          <cell r="F2913" t="str">
            <v>32089021</v>
          </cell>
          <cell r="G2913">
            <v>33</v>
          </cell>
          <cell r="H2913" t="str">
            <v xml:space="preserve"> សម្ភារៈសំណង់</v>
          </cell>
        </row>
        <row r="2914">
          <cell r="A2914" t="str">
            <v>03047900</v>
          </cell>
          <cell r="B2914">
            <v>20</v>
          </cell>
          <cell r="C2914" t="str">
            <v>ផលិតផលជលផល</v>
          </cell>
          <cell r="D2914" t="str">
            <v>EX</v>
          </cell>
          <cell r="F2914" t="str">
            <v>32089029</v>
          </cell>
          <cell r="G2914">
            <v>33</v>
          </cell>
          <cell r="H2914" t="str">
            <v xml:space="preserve"> សម្ភារៈសំណង់</v>
          </cell>
        </row>
        <row r="2915">
          <cell r="A2915" t="str">
            <v>03048100</v>
          </cell>
          <cell r="B2915">
            <v>20</v>
          </cell>
          <cell r="C2915" t="str">
            <v>ផលិតផលជលផល</v>
          </cell>
          <cell r="D2915" t="str">
            <v>EX</v>
          </cell>
          <cell r="F2915" t="str">
            <v>32089030</v>
          </cell>
          <cell r="G2915">
            <v>33</v>
          </cell>
          <cell r="H2915" t="str">
            <v xml:space="preserve"> សម្ភារៈសំណង់</v>
          </cell>
        </row>
        <row r="2916">
          <cell r="A2916" t="str">
            <v>03048200</v>
          </cell>
          <cell r="B2916">
            <v>20</v>
          </cell>
          <cell r="C2916" t="str">
            <v>ផលិតផលជលផល</v>
          </cell>
          <cell r="D2916" t="str">
            <v>EX</v>
          </cell>
          <cell r="F2916" t="str">
            <v>32089090</v>
          </cell>
          <cell r="G2916">
            <v>33</v>
          </cell>
          <cell r="H2916" t="str">
            <v xml:space="preserve"> សម្ភារៈសំណង់</v>
          </cell>
        </row>
        <row r="2917">
          <cell r="A2917" t="str">
            <v>03048300</v>
          </cell>
          <cell r="B2917">
            <v>20</v>
          </cell>
          <cell r="C2917" t="str">
            <v>ផលិតផលជលផល</v>
          </cell>
          <cell r="D2917" t="str">
            <v>EX</v>
          </cell>
          <cell r="F2917" t="str">
            <v>32091010</v>
          </cell>
          <cell r="G2917">
            <v>33</v>
          </cell>
          <cell r="H2917" t="str">
            <v xml:space="preserve"> សម្ភារៈសំណង់</v>
          </cell>
        </row>
        <row r="2918">
          <cell r="A2918" t="str">
            <v>03048400</v>
          </cell>
          <cell r="B2918">
            <v>20</v>
          </cell>
          <cell r="C2918" t="str">
            <v>ផលិតផលជលផល</v>
          </cell>
          <cell r="D2918" t="str">
            <v>EX</v>
          </cell>
          <cell r="F2918" t="str">
            <v>32091040</v>
          </cell>
          <cell r="G2918">
            <v>33</v>
          </cell>
          <cell r="H2918" t="str">
            <v xml:space="preserve"> សម្ភារៈសំណង់</v>
          </cell>
        </row>
        <row r="2919">
          <cell r="A2919" t="str">
            <v>03048500</v>
          </cell>
          <cell r="B2919">
            <v>20</v>
          </cell>
          <cell r="C2919" t="str">
            <v>ផលិតផលជលផល</v>
          </cell>
          <cell r="D2919" t="str">
            <v>EX</v>
          </cell>
          <cell r="F2919" t="str">
            <v>32091050</v>
          </cell>
          <cell r="G2919">
            <v>33</v>
          </cell>
          <cell r="H2919" t="str">
            <v xml:space="preserve"> សម្ភារៈសំណង់</v>
          </cell>
        </row>
        <row r="2920">
          <cell r="A2920" t="str">
            <v>03048600</v>
          </cell>
          <cell r="B2920">
            <v>20</v>
          </cell>
          <cell r="C2920" t="str">
            <v>ផលិតផលជលផល</v>
          </cell>
          <cell r="D2920" t="str">
            <v>EX</v>
          </cell>
          <cell r="F2920" t="str">
            <v>32091090</v>
          </cell>
          <cell r="G2920">
            <v>33</v>
          </cell>
          <cell r="H2920" t="str">
            <v xml:space="preserve"> សម្ភារៈសំណង់</v>
          </cell>
        </row>
        <row r="2921">
          <cell r="A2921" t="str">
            <v>03048700</v>
          </cell>
          <cell r="B2921">
            <v>20</v>
          </cell>
          <cell r="C2921" t="str">
            <v>ផលិតផលជលផល</v>
          </cell>
          <cell r="D2921" t="str">
            <v>EX</v>
          </cell>
          <cell r="F2921" t="str">
            <v>32099000</v>
          </cell>
          <cell r="G2921">
            <v>33</v>
          </cell>
          <cell r="H2921" t="str">
            <v xml:space="preserve"> សម្ភារៈសំណង់</v>
          </cell>
        </row>
        <row r="2922">
          <cell r="A2922" t="str">
            <v>03048800</v>
          </cell>
          <cell r="B2922">
            <v>20</v>
          </cell>
          <cell r="C2922" t="str">
            <v>ផលិតផលជលផល</v>
          </cell>
          <cell r="D2922" t="str">
            <v>EX</v>
          </cell>
          <cell r="F2922" t="str">
            <v>32100010</v>
          </cell>
          <cell r="G2922">
            <v>33</v>
          </cell>
          <cell r="H2922" t="str">
            <v xml:space="preserve"> សម្ភារៈសំណង់</v>
          </cell>
        </row>
        <row r="2923">
          <cell r="A2923" t="str">
            <v>03048910</v>
          </cell>
          <cell r="B2923">
            <v>20</v>
          </cell>
          <cell r="C2923" t="str">
            <v>ផលិតផលជលផល</v>
          </cell>
          <cell r="D2923" t="str">
            <v>EX</v>
          </cell>
          <cell r="F2923" t="str">
            <v>32100020</v>
          </cell>
          <cell r="G2923">
            <v>33</v>
          </cell>
          <cell r="H2923" t="str">
            <v xml:space="preserve"> សម្ភារៈសំណង់</v>
          </cell>
        </row>
        <row r="2924">
          <cell r="A2924" t="str">
            <v>03048990</v>
          </cell>
          <cell r="B2924">
            <v>20</v>
          </cell>
          <cell r="C2924" t="str">
            <v>ផលិតផលជលផល</v>
          </cell>
          <cell r="D2924" t="str">
            <v>EX</v>
          </cell>
          <cell r="F2924" t="str">
            <v>32100030</v>
          </cell>
          <cell r="G2924">
            <v>33</v>
          </cell>
          <cell r="H2924" t="str">
            <v xml:space="preserve"> សម្ភារៈសំណង់</v>
          </cell>
        </row>
        <row r="2925">
          <cell r="A2925" t="str">
            <v>03049100</v>
          </cell>
          <cell r="B2925">
            <v>20</v>
          </cell>
          <cell r="C2925" t="str">
            <v>ផលិតផលជលផល</v>
          </cell>
          <cell r="D2925" t="str">
            <v>EX</v>
          </cell>
          <cell r="F2925" t="str">
            <v>32100091</v>
          </cell>
          <cell r="G2925">
            <v>33</v>
          </cell>
          <cell r="H2925" t="str">
            <v xml:space="preserve"> សម្ភារៈសំណង់</v>
          </cell>
        </row>
        <row r="2926">
          <cell r="A2926" t="str">
            <v>03049200</v>
          </cell>
          <cell r="B2926">
            <v>20</v>
          </cell>
          <cell r="C2926" t="str">
            <v>ផលិតផលជលផល</v>
          </cell>
          <cell r="D2926" t="str">
            <v>EX</v>
          </cell>
          <cell r="F2926" t="str">
            <v>32100099</v>
          </cell>
          <cell r="G2926">
            <v>33</v>
          </cell>
          <cell r="H2926" t="str">
            <v xml:space="preserve"> សម្ភារៈសំណង់</v>
          </cell>
        </row>
        <row r="2927">
          <cell r="A2927" t="str">
            <v>03049300</v>
          </cell>
          <cell r="B2927">
            <v>20</v>
          </cell>
          <cell r="C2927" t="str">
            <v>ផលិតផលជលផល</v>
          </cell>
          <cell r="D2927" t="str">
            <v>EX</v>
          </cell>
          <cell r="F2927" t="str">
            <v>32110000</v>
          </cell>
          <cell r="G2927">
            <v>33</v>
          </cell>
          <cell r="H2927" t="str">
            <v xml:space="preserve"> សម្ភារៈសំណង់</v>
          </cell>
        </row>
        <row r="2928">
          <cell r="A2928" t="str">
            <v>03049400</v>
          </cell>
          <cell r="B2928">
            <v>20</v>
          </cell>
          <cell r="C2928" t="str">
            <v>ផលិតផលជលផល</v>
          </cell>
          <cell r="D2928" t="str">
            <v>EX</v>
          </cell>
          <cell r="F2928" t="str">
            <v>32141000</v>
          </cell>
          <cell r="G2928">
            <v>33</v>
          </cell>
          <cell r="H2928" t="str">
            <v xml:space="preserve"> សម្ភារៈសំណង់</v>
          </cell>
        </row>
        <row r="2929">
          <cell r="A2929" t="str">
            <v>03049500</v>
          </cell>
          <cell r="B2929">
            <v>20</v>
          </cell>
          <cell r="C2929" t="str">
            <v>ផលិតផលជលផល</v>
          </cell>
          <cell r="D2929" t="str">
            <v>EX</v>
          </cell>
          <cell r="F2929" t="str">
            <v>32149000</v>
          </cell>
          <cell r="G2929">
            <v>33</v>
          </cell>
          <cell r="H2929" t="str">
            <v xml:space="preserve"> សម្ភារៈសំណង់</v>
          </cell>
        </row>
        <row r="2930">
          <cell r="A2930" t="str">
            <v>03049600</v>
          </cell>
          <cell r="B2930">
            <v>20</v>
          </cell>
          <cell r="C2930" t="str">
            <v>ផលិតផលជលផល</v>
          </cell>
          <cell r="D2930" t="str">
            <v>EX</v>
          </cell>
          <cell r="F2930" t="str">
            <v>38160010</v>
          </cell>
          <cell r="G2930">
            <v>33</v>
          </cell>
          <cell r="H2930" t="str">
            <v xml:space="preserve"> សម្ភារៈសំណង់</v>
          </cell>
        </row>
        <row r="2931">
          <cell r="A2931" t="str">
            <v>03049700</v>
          </cell>
          <cell r="B2931">
            <v>20</v>
          </cell>
          <cell r="C2931" t="str">
            <v>ផលិតផលជលផល</v>
          </cell>
          <cell r="D2931" t="str">
            <v>EX</v>
          </cell>
          <cell r="F2931" t="str">
            <v>38160020</v>
          </cell>
          <cell r="G2931">
            <v>33</v>
          </cell>
          <cell r="H2931" t="str">
            <v xml:space="preserve"> សម្ភារៈសំណង់</v>
          </cell>
        </row>
        <row r="2932">
          <cell r="A2932" t="str">
            <v>03049910</v>
          </cell>
          <cell r="B2932">
            <v>20</v>
          </cell>
          <cell r="C2932" t="str">
            <v>ផលិតផលជលផល</v>
          </cell>
          <cell r="D2932" t="str">
            <v>EX</v>
          </cell>
          <cell r="F2932" t="str">
            <v>38160090</v>
          </cell>
          <cell r="G2932">
            <v>33</v>
          </cell>
          <cell r="H2932" t="str">
            <v xml:space="preserve"> សម្ភារៈសំណង់</v>
          </cell>
        </row>
        <row r="2933">
          <cell r="A2933" t="str">
            <v>03049990</v>
          </cell>
          <cell r="B2933">
            <v>20</v>
          </cell>
          <cell r="C2933" t="str">
            <v>ផលិតផលជលផល</v>
          </cell>
          <cell r="D2933" t="str">
            <v>EX</v>
          </cell>
          <cell r="F2933" t="str">
            <v>39161020</v>
          </cell>
          <cell r="G2933">
            <v>33</v>
          </cell>
          <cell r="H2933" t="str">
            <v xml:space="preserve"> សម្ភារៈសំណង់</v>
          </cell>
        </row>
        <row r="2934">
          <cell r="A2934" t="str">
            <v>03052010</v>
          </cell>
          <cell r="B2934">
            <v>20</v>
          </cell>
          <cell r="C2934" t="str">
            <v>ផលិតផលជលផល</v>
          </cell>
          <cell r="D2934" t="str">
            <v>EX</v>
          </cell>
          <cell r="F2934" t="str">
            <v>39162020</v>
          </cell>
          <cell r="G2934">
            <v>33</v>
          </cell>
          <cell r="H2934" t="str">
            <v xml:space="preserve"> សម្ភារៈសំណង់</v>
          </cell>
        </row>
        <row r="2935">
          <cell r="A2935" t="str">
            <v>03052090</v>
          </cell>
          <cell r="B2935">
            <v>20</v>
          </cell>
          <cell r="C2935" t="str">
            <v>ផលិតផលជលផល</v>
          </cell>
          <cell r="D2935" t="str">
            <v>EX</v>
          </cell>
          <cell r="F2935" t="str">
            <v>39169092</v>
          </cell>
          <cell r="G2935">
            <v>33</v>
          </cell>
          <cell r="H2935" t="str">
            <v xml:space="preserve"> សម្ភារៈសំណង់</v>
          </cell>
        </row>
        <row r="2936">
          <cell r="A2936" t="str">
            <v>03053100</v>
          </cell>
          <cell r="B2936">
            <v>20</v>
          </cell>
          <cell r="C2936" t="str">
            <v>ផលិតផលជលផល</v>
          </cell>
          <cell r="D2936" t="str">
            <v>EX</v>
          </cell>
          <cell r="F2936" t="str">
            <v>39172100</v>
          </cell>
          <cell r="G2936">
            <v>33</v>
          </cell>
          <cell r="H2936" t="str">
            <v xml:space="preserve"> សម្ភារៈសំណង់</v>
          </cell>
        </row>
        <row r="2937">
          <cell r="A2937" t="str">
            <v>03053200</v>
          </cell>
          <cell r="B2937">
            <v>20</v>
          </cell>
          <cell r="C2937" t="str">
            <v>ផលិតផលជលផល</v>
          </cell>
          <cell r="D2937" t="str">
            <v>EX</v>
          </cell>
          <cell r="F2937" t="str">
            <v>39172200</v>
          </cell>
          <cell r="G2937">
            <v>33</v>
          </cell>
          <cell r="H2937" t="str">
            <v xml:space="preserve"> សម្ភារៈសំណង់</v>
          </cell>
        </row>
        <row r="2938">
          <cell r="A2938" t="str">
            <v>03053910</v>
          </cell>
          <cell r="B2938">
            <v>20</v>
          </cell>
          <cell r="C2938" t="str">
            <v>ផលិតផលជលផល</v>
          </cell>
          <cell r="D2938" t="str">
            <v>EX</v>
          </cell>
          <cell r="F2938" t="str">
            <v>39172300</v>
          </cell>
          <cell r="G2938">
            <v>33</v>
          </cell>
          <cell r="H2938" t="str">
            <v xml:space="preserve"> សម្ភារៈសំណង់</v>
          </cell>
        </row>
        <row r="2939">
          <cell r="A2939" t="str">
            <v>03053920</v>
          </cell>
          <cell r="B2939">
            <v>20</v>
          </cell>
          <cell r="C2939" t="str">
            <v>ផលិតផលជលផល</v>
          </cell>
          <cell r="D2939" t="str">
            <v>EX</v>
          </cell>
          <cell r="F2939" t="str">
            <v>39172911</v>
          </cell>
          <cell r="G2939">
            <v>33</v>
          </cell>
          <cell r="H2939" t="str">
            <v xml:space="preserve"> សម្ភារៈសំណង់</v>
          </cell>
        </row>
        <row r="2940">
          <cell r="A2940" t="str">
            <v>03053991</v>
          </cell>
          <cell r="B2940">
            <v>20</v>
          </cell>
          <cell r="C2940" t="str">
            <v>ផលិតផលជលផល</v>
          </cell>
          <cell r="D2940" t="str">
            <v>EX</v>
          </cell>
          <cell r="F2940" t="str">
            <v>39172919</v>
          </cell>
          <cell r="G2940">
            <v>33</v>
          </cell>
          <cell r="H2940" t="str">
            <v xml:space="preserve"> សម្ភារៈសំណង់</v>
          </cell>
        </row>
        <row r="2941">
          <cell r="A2941" t="str">
            <v>03053992</v>
          </cell>
          <cell r="B2941">
            <v>20</v>
          </cell>
          <cell r="C2941" t="str">
            <v>ផលិតផលជលផល</v>
          </cell>
          <cell r="D2941" t="str">
            <v>EX</v>
          </cell>
          <cell r="F2941" t="str">
            <v>39172921</v>
          </cell>
          <cell r="G2941">
            <v>33</v>
          </cell>
          <cell r="H2941" t="str">
            <v xml:space="preserve"> សម្ភារៈសំណង់</v>
          </cell>
        </row>
        <row r="2942">
          <cell r="A2942" t="str">
            <v>03053999</v>
          </cell>
          <cell r="B2942">
            <v>20</v>
          </cell>
          <cell r="C2942" t="str">
            <v>ផលិតផលជលផល</v>
          </cell>
          <cell r="D2942" t="str">
            <v>EX</v>
          </cell>
          <cell r="F2942" t="str">
            <v>39172922</v>
          </cell>
          <cell r="G2942">
            <v>33</v>
          </cell>
          <cell r="H2942" t="str">
            <v xml:space="preserve"> សម្ភារៈសំណង់</v>
          </cell>
        </row>
        <row r="2943">
          <cell r="A2943" t="str">
            <v>03054100</v>
          </cell>
          <cell r="B2943">
            <v>20</v>
          </cell>
          <cell r="C2943" t="str">
            <v>ផលិតផលជលផល</v>
          </cell>
          <cell r="D2943" t="str">
            <v>EX</v>
          </cell>
          <cell r="F2943" t="str">
            <v>39172923</v>
          </cell>
          <cell r="G2943">
            <v>33</v>
          </cell>
          <cell r="H2943" t="str">
            <v xml:space="preserve"> សម្ភារៈសំណង់</v>
          </cell>
        </row>
        <row r="2944">
          <cell r="A2944" t="str">
            <v>03054200</v>
          </cell>
          <cell r="B2944">
            <v>20</v>
          </cell>
          <cell r="C2944" t="str">
            <v>ផលិតផលជលផល</v>
          </cell>
          <cell r="D2944" t="str">
            <v>EX</v>
          </cell>
          <cell r="F2944" t="str">
            <v>39172924</v>
          </cell>
          <cell r="G2944">
            <v>33</v>
          </cell>
          <cell r="H2944" t="str">
            <v xml:space="preserve"> សម្ភារៈសំណង់</v>
          </cell>
        </row>
        <row r="2945">
          <cell r="A2945" t="str">
            <v>03054300</v>
          </cell>
          <cell r="B2945">
            <v>20</v>
          </cell>
          <cell r="C2945" t="str">
            <v>ផលិតផលជលផល</v>
          </cell>
          <cell r="D2945" t="str">
            <v>EX</v>
          </cell>
          <cell r="F2945" t="str">
            <v>39172925</v>
          </cell>
          <cell r="G2945">
            <v>33</v>
          </cell>
          <cell r="H2945" t="str">
            <v xml:space="preserve"> សម្ភារៈសំណង់</v>
          </cell>
        </row>
        <row r="2946">
          <cell r="A2946" t="str">
            <v>03054400</v>
          </cell>
          <cell r="B2946">
            <v>20</v>
          </cell>
          <cell r="C2946" t="str">
            <v>ផលិតផលជលផល</v>
          </cell>
          <cell r="D2946" t="str">
            <v>EX</v>
          </cell>
          <cell r="F2946" t="str">
            <v>39172929</v>
          </cell>
          <cell r="G2946">
            <v>33</v>
          </cell>
          <cell r="H2946" t="str">
            <v xml:space="preserve"> សម្ភារៈសំណង់</v>
          </cell>
        </row>
        <row r="2947">
          <cell r="A2947" t="str">
            <v>03054910</v>
          </cell>
          <cell r="B2947">
            <v>20</v>
          </cell>
          <cell r="C2947" t="str">
            <v>ផលិតផលជលផល</v>
          </cell>
          <cell r="D2947" t="str">
            <v>EX</v>
          </cell>
          <cell r="F2947" t="str">
            <v>39173111</v>
          </cell>
          <cell r="G2947">
            <v>33</v>
          </cell>
          <cell r="H2947" t="str">
            <v xml:space="preserve"> សម្ភារៈសំណង់</v>
          </cell>
        </row>
        <row r="2948">
          <cell r="A2948" t="str">
            <v>03054990</v>
          </cell>
          <cell r="B2948">
            <v>20</v>
          </cell>
          <cell r="C2948" t="str">
            <v>ផលិតផលជលផល</v>
          </cell>
          <cell r="D2948" t="str">
            <v>EX</v>
          </cell>
          <cell r="F2948" t="str">
            <v>39173112</v>
          </cell>
          <cell r="G2948">
            <v>33</v>
          </cell>
          <cell r="H2948" t="str">
            <v xml:space="preserve"> សម្ភារៈសំណង់</v>
          </cell>
        </row>
        <row r="2949">
          <cell r="A2949" t="str">
            <v>03055100</v>
          </cell>
          <cell r="B2949">
            <v>20</v>
          </cell>
          <cell r="C2949" t="str">
            <v>ផលិតផលជលផល</v>
          </cell>
          <cell r="D2949" t="str">
            <v>EX</v>
          </cell>
          <cell r="F2949" t="str">
            <v>39173119</v>
          </cell>
          <cell r="G2949">
            <v>33</v>
          </cell>
          <cell r="H2949" t="str">
            <v xml:space="preserve"> សម្ភារៈសំណង់</v>
          </cell>
        </row>
        <row r="2950">
          <cell r="A2950" t="str">
            <v>03055200</v>
          </cell>
          <cell r="B2950">
            <v>20</v>
          </cell>
          <cell r="C2950" t="str">
            <v>ផលិតផលជលផល</v>
          </cell>
          <cell r="D2950" t="str">
            <v>EX</v>
          </cell>
          <cell r="F2950" t="str">
            <v>39173121</v>
          </cell>
          <cell r="G2950">
            <v>33</v>
          </cell>
          <cell r="H2950" t="str">
            <v xml:space="preserve"> សម្ភារៈសំណង់</v>
          </cell>
        </row>
        <row r="2951">
          <cell r="A2951" t="str">
            <v>03055300</v>
          </cell>
          <cell r="B2951">
            <v>20</v>
          </cell>
          <cell r="C2951" t="str">
            <v>ផលិតផលជលផល</v>
          </cell>
          <cell r="D2951" t="str">
            <v>EX</v>
          </cell>
          <cell r="F2951" t="str">
            <v>39173123</v>
          </cell>
          <cell r="G2951">
            <v>33</v>
          </cell>
          <cell r="H2951" t="str">
            <v xml:space="preserve"> សម្ភារៈសំណង់</v>
          </cell>
        </row>
        <row r="2952">
          <cell r="A2952" t="str">
            <v>03055400</v>
          </cell>
          <cell r="B2952">
            <v>20</v>
          </cell>
          <cell r="C2952" t="str">
            <v>ផលិតផលជលផល</v>
          </cell>
          <cell r="D2952" t="str">
            <v>EX</v>
          </cell>
          <cell r="F2952" t="str">
            <v>39173124</v>
          </cell>
          <cell r="G2952">
            <v>33</v>
          </cell>
          <cell r="H2952" t="str">
            <v xml:space="preserve"> សម្ភារៈសំណង់</v>
          </cell>
        </row>
        <row r="2953">
          <cell r="A2953" t="str">
            <v>03055921</v>
          </cell>
          <cell r="B2953">
            <v>20</v>
          </cell>
          <cell r="C2953" t="str">
            <v>ផលិតផលជលផល</v>
          </cell>
          <cell r="D2953" t="str">
            <v>EX</v>
          </cell>
          <cell r="F2953" t="str">
            <v>39173125</v>
          </cell>
          <cell r="G2953">
            <v>33</v>
          </cell>
          <cell r="H2953" t="str">
            <v xml:space="preserve"> សម្ភារៈសំណង់</v>
          </cell>
        </row>
        <row r="2954">
          <cell r="A2954" t="str">
            <v>03055929</v>
          </cell>
          <cell r="B2954">
            <v>20</v>
          </cell>
          <cell r="C2954" t="str">
            <v>ផលិតផលជលផល</v>
          </cell>
          <cell r="D2954" t="str">
            <v>EX</v>
          </cell>
          <cell r="F2954" t="str">
            <v>39173129</v>
          </cell>
          <cell r="G2954">
            <v>33</v>
          </cell>
          <cell r="H2954" t="str">
            <v xml:space="preserve"> សម្ភារៈសំណង់</v>
          </cell>
        </row>
        <row r="2955">
          <cell r="A2955" t="str">
            <v>03055990</v>
          </cell>
          <cell r="B2955">
            <v>20</v>
          </cell>
          <cell r="C2955" t="str">
            <v>ផលិតផលជលផល</v>
          </cell>
          <cell r="D2955" t="str">
            <v>EX</v>
          </cell>
          <cell r="F2955" t="str">
            <v>39173210</v>
          </cell>
          <cell r="G2955">
            <v>33</v>
          </cell>
          <cell r="H2955" t="str">
            <v xml:space="preserve"> សម្ភារៈសំណង់</v>
          </cell>
        </row>
        <row r="2956">
          <cell r="A2956" t="str">
            <v>03056100</v>
          </cell>
          <cell r="B2956">
            <v>20</v>
          </cell>
          <cell r="C2956" t="str">
            <v>ផលិតផលជលផល</v>
          </cell>
          <cell r="D2956" t="str">
            <v>EX</v>
          </cell>
          <cell r="F2956" t="str">
            <v>39173220</v>
          </cell>
          <cell r="G2956">
            <v>33</v>
          </cell>
          <cell r="H2956" t="str">
            <v xml:space="preserve"> សម្ភារៈសំណង់</v>
          </cell>
        </row>
        <row r="2957">
          <cell r="A2957" t="str">
            <v>03056200</v>
          </cell>
          <cell r="B2957">
            <v>20</v>
          </cell>
          <cell r="C2957" t="str">
            <v>ផលិតផលជលផល</v>
          </cell>
          <cell r="D2957" t="str">
            <v>EX</v>
          </cell>
          <cell r="F2957" t="str">
            <v>39173291</v>
          </cell>
          <cell r="G2957">
            <v>33</v>
          </cell>
          <cell r="H2957" t="str">
            <v xml:space="preserve"> សម្ភារៈសំណង់</v>
          </cell>
        </row>
        <row r="2958">
          <cell r="A2958" t="str">
            <v>03056300</v>
          </cell>
          <cell r="B2958">
            <v>20</v>
          </cell>
          <cell r="C2958" t="str">
            <v>ផលិតផលជលផល</v>
          </cell>
          <cell r="D2958" t="str">
            <v>EX</v>
          </cell>
          <cell r="F2958" t="str">
            <v>39173292</v>
          </cell>
          <cell r="G2958">
            <v>33</v>
          </cell>
          <cell r="H2958" t="str">
            <v xml:space="preserve"> សម្ភារៈសំណង់</v>
          </cell>
        </row>
        <row r="2959">
          <cell r="A2959" t="str">
            <v>03056400</v>
          </cell>
          <cell r="B2959">
            <v>20</v>
          </cell>
          <cell r="C2959" t="str">
            <v>ផលិតផលជលផល</v>
          </cell>
          <cell r="D2959" t="str">
            <v>EX</v>
          </cell>
          <cell r="F2959" t="str">
            <v>39173293</v>
          </cell>
          <cell r="G2959">
            <v>33</v>
          </cell>
          <cell r="H2959" t="str">
            <v xml:space="preserve"> សម្ភារៈសំណង់</v>
          </cell>
        </row>
        <row r="2960">
          <cell r="A2960" t="str">
            <v>03056910</v>
          </cell>
          <cell r="B2960">
            <v>20</v>
          </cell>
          <cell r="C2960" t="str">
            <v>ផលិតផលជលផល</v>
          </cell>
          <cell r="D2960" t="str">
            <v>EX</v>
          </cell>
          <cell r="F2960" t="str">
            <v>39173294</v>
          </cell>
          <cell r="G2960">
            <v>33</v>
          </cell>
          <cell r="H2960" t="str">
            <v xml:space="preserve"> សម្ភារៈសំណង់</v>
          </cell>
        </row>
        <row r="2961">
          <cell r="A2961" t="str">
            <v>03056990</v>
          </cell>
          <cell r="B2961">
            <v>20</v>
          </cell>
          <cell r="C2961" t="str">
            <v>ផលិតផលជលផល</v>
          </cell>
          <cell r="D2961" t="str">
            <v>EX</v>
          </cell>
          <cell r="F2961" t="str">
            <v>39173295</v>
          </cell>
          <cell r="G2961">
            <v>33</v>
          </cell>
          <cell r="H2961" t="str">
            <v xml:space="preserve"> សម្ភារៈសំណង់</v>
          </cell>
        </row>
        <row r="2962">
          <cell r="A2962" t="str">
            <v>03057110</v>
          </cell>
          <cell r="B2962">
            <v>20</v>
          </cell>
          <cell r="C2962" t="str">
            <v>ផលិតផលជលផល</v>
          </cell>
          <cell r="D2962" t="str">
            <v>EX</v>
          </cell>
          <cell r="F2962" t="str">
            <v>39173299</v>
          </cell>
          <cell r="G2962">
            <v>33</v>
          </cell>
          <cell r="H2962" t="str">
            <v xml:space="preserve"> សម្ភារៈសំណង់</v>
          </cell>
        </row>
        <row r="2963">
          <cell r="A2963" t="str">
            <v>03057190</v>
          </cell>
          <cell r="B2963">
            <v>20</v>
          </cell>
          <cell r="C2963" t="str">
            <v>ផលិតផលជលផល</v>
          </cell>
          <cell r="D2963" t="str">
            <v>EX</v>
          </cell>
          <cell r="F2963" t="str">
            <v>39173310</v>
          </cell>
          <cell r="G2963">
            <v>33</v>
          </cell>
          <cell r="H2963" t="str">
            <v xml:space="preserve"> សម្ភារៈសំណង់</v>
          </cell>
        </row>
        <row r="2964">
          <cell r="A2964" t="str">
            <v>03057211</v>
          </cell>
          <cell r="B2964">
            <v>20</v>
          </cell>
          <cell r="C2964" t="str">
            <v>ផលិតផលជលផល</v>
          </cell>
          <cell r="D2964" t="str">
            <v>EX</v>
          </cell>
          <cell r="F2964" t="str">
            <v>39173390</v>
          </cell>
          <cell r="G2964">
            <v>33</v>
          </cell>
          <cell r="H2964" t="str">
            <v xml:space="preserve"> សម្ភារៈសំណង់</v>
          </cell>
        </row>
        <row r="2965">
          <cell r="A2965" t="str">
            <v>03057219</v>
          </cell>
          <cell r="B2965">
            <v>20</v>
          </cell>
          <cell r="C2965" t="str">
            <v>ផលិតផលជលផល</v>
          </cell>
          <cell r="D2965" t="str">
            <v>EX</v>
          </cell>
          <cell r="F2965" t="str">
            <v>39173911</v>
          </cell>
          <cell r="G2965">
            <v>33</v>
          </cell>
          <cell r="H2965" t="str">
            <v xml:space="preserve"> សម្ភារៈសំណង់</v>
          </cell>
        </row>
        <row r="2966">
          <cell r="A2966" t="str">
            <v>03057291</v>
          </cell>
          <cell r="B2966">
            <v>20</v>
          </cell>
          <cell r="C2966" t="str">
            <v>ផលិតផលជលផល</v>
          </cell>
          <cell r="D2966" t="str">
            <v>EX</v>
          </cell>
          <cell r="F2966" t="str">
            <v>39173912</v>
          </cell>
          <cell r="G2966">
            <v>33</v>
          </cell>
          <cell r="H2966" t="str">
            <v xml:space="preserve"> សម្ភារៈសំណង់</v>
          </cell>
        </row>
        <row r="2967">
          <cell r="A2967" t="str">
            <v>03057299</v>
          </cell>
          <cell r="B2967">
            <v>20</v>
          </cell>
          <cell r="C2967" t="str">
            <v>ផលិតផលជលផល</v>
          </cell>
          <cell r="D2967" t="str">
            <v>EX</v>
          </cell>
          <cell r="F2967" t="str">
            <v>39173919</v>
          </cell>
          <cell r="G2967">
            <v>33</v>
          </cell>
          <cell r="H2967" t="str">
            <v xml:space="preserve"> សម្ភារៈសំណង់</v>
          </cell>
        </row>
        <row r="2968">
          <cell r="A2968" t="str">
            <v>03057910</v>
          </cell>
          <cell r="B2968">
            <v>20</v>
          </cell>
          <cell r="C2968" t="str">
            <v>ផលិតផលជលផល</v>
          </cell>
          <cell r="D2968" t="str">
            <v>EX</v>
          </cell>
          <cell r="F2968" t="str">
            <v>39173991</v>
          </cell>
          <cell r="G2968">
            <v>33</v>
          </cell>
          <cell r="H2968" t="str">
            <v xml:space="preserve"> សម្ភារៈសំណង់</v>
          </cell>
        </row>
        <row r="2969">
          <cell r="A2969" t="str">
            <v>03057990</v>
          </cell>
          <cell r="B2969">
            <v>20</v>
          </cell>
          <cell r="C2969" t="str">
            <v>ផលិតផលជលផល</v>
          </cell>
          <cell r="D2969" t="str">
            <v>EX</v>
          </cell>
          <cell r="F2969" t="str">
            <v>39173992</v>
          </cell>
          <cell r="G2969">
            <v>33</v>
          </cell>
          <cell r="H2969" t="str">
            <v xml:space="preserve"> សម្ភារៈសំណង់</v>
          </cell>
        </row>
        <row r="2970">
          <cell r="A2970" t="str">
            <v>03061110</v>
          </cell>
          <cell r="B2970">
            <v>20</v>
          </cell>
          <cell r="C2970" t="str">
            <v>ផលិតផលជលផល</v>
          </cell>
          <cell r="D2970" t="str">
            <v>EX</v>
          </cell>
          <cell r="F2970" t="str">
            <v>39173993</v>
          </cell>
          <cell r="G2970">
            <v>33</v>
          </cell>
          <cell r="H2970" t="str">
            <v xml:space="preserve"> សម្ភារៈសំណង់</v>
          </cell>
        </row>
        <row r="2971">
          <cell r="A2971" t="str">
            <v>03061190</v>
          </cell>
          <cell r="B2971">
            <v>20</v>
          </cell>
          <cell r="C2971" t="str">
            <v>ផលិតផលជលផល</v>
          </cell>
          <cell r="D2971" t="str">
            <v>EX</v>
          </cell>
          <cell r="F2971" t="str">
            <v>39173994</v>
          </cell>
          <cell r="G2971">
            <v>33</v>
          </cell>
          <cell r="H2971" t="str">
            <v xml:space="preserve"> សម្ភារៈសំណង់</v>
          </cell>
        </row>
        <row r="2972">
          <cell r="A2972" t="str">
            <v>03061210</v>
          </cell>
          <cell r="B2972">
            <v>20</v>
          </cell>
          <cell r="C2972" t="str">
            <v>ផលិតផលជលផល</v>
          </cell>
          <cell r="D2972" t="str">
            <v>EX</v>
          </cell>
          <cell r="F2972" t="str">
            <v>39173999</v>
          </cell>
          <cell r="G2972">
            <v>33</v>
          </cell>
          <cell r="H2972" t="str">
            <v xml:space="preserve"> សម្ភារៈសំណង់</v>
          </cell>
        </row>
        <row r="2973">
          <cell r="A2973" t="str">
            <v>03061290</v>
          </cell>
          <cell r="B2973">
            <v>20</v>
          </cell>
          <cell r="C2973" t="str">
            <v>ផលិតផលជលផល</v>
          </cell>
          <cell r="D2973" t="str">
            <v>EX</v>
          </cell>
          <cell r="F2973" t="str">
            <v>39174000</v>
          </cell>
          <cell r="G2973">
            <v>33</v>
          </cell>
          <cell r="H2973" t="str">
            <v xml:space="preserve"> សម្ភារៈសំណង់</v>
          </cell>
        </row>
        <row r="2974">
          <cell r="A2974" t="str">
            <v>03061411</v>
          </cell>
          <cell r="B2974">
            <v>20</v>
          </cell>
          <cell r="C2974" t="str">
            <v>ផលិតផលជលផល</v>
          </cell>
          <cell r="D2974" t="str">
            <v>EX</v>
          </cell>
          <cell r="F2974" t="str">
            <v>39181011</v>
          </cell>
          <cell r="G2974">
            <v>33</v>
          </cell>
          <cell r="H2974" t="str">
            <v xml:space="preserve"> សម្ភារៈសំណង់</v>
          </cell>
        </row>
        <row r="2975">
          <cell r="A2975" t="str">
            <v>03061419</v>
          </cell>
          <cell r="B2975">
            <v>20</v>
          </cell>
          <cell r="C2975" t="str">
            <v>ផលិតផលជលផល</v>
          </cell>
          <cell r="D2975" t="str">
            <v>EX</v>
          </cell>
          <cell r="F2975" t="str">
            <v>39181019</v>
          </cell>
          <cell r="G2975">
            <v>33</v>
          </cell>
          <cell r="H2975" t="str">
            <v xml:space="preserve"> សម្ភារៈសំណង់</v>
          </cell>
        </row>
        <row r="2976">
          <cell r="A2976" t="str">
            <v>03061491</v>
          </cell>
          <cell r="B2976">
            <v>20</v>
          </cell>
          <cell r="C2976" t="str">
            <v>ផលិតផលជលផល</v>
          </cell>
          <cell r="D2976" t="str">
            <v>EX</v>
          </cell>
          <cell r="F2976" t="str">
            <v>39181090</v>
          </cell>
          <cell r="G2976">
            <v>33</v>
          </cell>
          <cell r="H2976" t="str">
            <v xml:space="preserve"> សម្ភារៈសំណង់</v>
          </cell>
        </row>
        <row r="2977">
          <cell r="A2977" t="str">
            <v>03061492</v>
          </cell>
          <cell r="B2977">
            <v>20</v>
          </cell>
          <cell r="C2977" t="str">
            <v>ផលិតផលជលផល</v>
          </cell>
          <cell r="D2977" t="str">
            <v>EX</v>
          </cell>
          <cell r="F2977" t="str">
            <v>39189011</v>
          </cell>
          <cell r="G2977">
            <v>33</v>
          </cell>
          <cell r="H2977" t="str">
            <v xml:space="preserve"> សម្ភារៈសំណង់</v>
          </cell>
        </row>
        <row r="2978">
          <cell r="A2978" t="str">
            <v>03061493</v>
          </cell>
          <cell r="B2978">
            <v>20</v>
          </cell>
          <cell r="C2978" t="str">
            <v>ផលិតផលជលផល</v>
          </cell>
          <cell r="D2978" t="str">
            <v>EX</v>
          </cell>
          <cell r="F2978" t="str">
            <v>39189013</v>
          </cell>
          <cell r="G2978">
            <v>33</v>
          </cell>
          <cell r="H2978" t="str">
            <v xml:space="preserve"> សម្ភារៈសំណង់</v>
          </cell>
        </row>
        <row r="2979">
          <cell r="A2979" t="str">
            <v>03061499</v>
          </cell>
          <cell r="B2979">
            <v>20</v>
          </cell>
          <cell r="C2979" t="str">
            <v>ផលិតផលជលផល</v>
          </cell>
          <cell r="D2979" t="str">
            <v>EX</v>
          </cell>
          <cell r="F2979" t="str">
            <v>39189014</v>
          </cell>
          <cell r="G2979">
            <v>33</v>
          </cell>
          <cell r="H2979" t="str">
            <v xml:space="preserve"> សម្ភារៈសំណង់</v>
          </cell>
        </row>
        <row r="2980">
          <cell r="A2980" t="str">
            <v>03061500</v>
          </cell>
          <cell r="B2980">
            <v>20</v>
          </cell>
          <cell r="C2980" t="str">
            <v>ផលិតផលជលផល</v>
          </cell>
          <cell r="D2980" t="str">
            <v>EX</v>
          </cell>
          <cell r="F2980" t="str">
            <v>39189015</v>
          </cell>
          <cell r="G2980">
            <v>33</v>
          </cell>
          <cell r="H2980" t="str">
            <v xml:space="preserve"> សម្ភារៈសំណង់</v>
          </cell>
        </row>
        <row r="2981">
          <cell r="A2981" t="str">
            <v>03061600</v>
          </cell>
          <cell r="B2981">
            <v>20</v>
          </cell>
          <cell r="C2981" t="str">
            <v>ផលិតផលជលផល</v>
          </cell>
          <cell r="D2981" t="str">
            <v>EX</v>
          </cell>
          <cell r="F2981" t="str">
            <v>39189016</v>
          </cell>
          <cell r="G2981">
            <v>33</v>
          </cell>
          <cell r="H2981" t="str">
            <v xml:space="preserve"> សម្ភារៈសំណង់</v>
          </cell>
        </row>
        <row r="2982">
          <cell r="A2982" t="str">
            <v>03061711</v>
          </cell>
          <cell r="B2982">
            <v>20</v>
          </cell>
          <cell r="C2982" t="str">
            <v>ផលិតផលជលផល</v>
          </cell>
          <cell r="D2982" t="str">
            <v>EX</v>
          </cell>
          <cell r="F2982" t="str">
            <v>39189019</v>
          </cell>
          <cell r="G2982">
            <v>33</v>
          </cell>
          <cell r="H2982" t="str">
            <v xml:space="preserve"> សម្ភារៈសំណង់</v>
          </cell>
        </row>
        <row r="2983">
          <cell r="A2983" t="str">
            <v>03061719</v>
          </cell>
          <cell r="B2983">
            <v>20</v>
          </cell>
          <cell r="C2983" t="str">
            <v>ផលិតផលជលផល</v>
          </cell>
          <cell r="D2983" t="str">
            <v>EX</v>
          </cell>
          <cell r="F2983" t="str">
            <v>39189091</v>
          </cell>
          <cell r="G2983">
            <v>33</v>
          </cell>
          <cell r="H2983" t="str">
            <v xml:space="preserve"> សម្ភារៈសំណង់</v>
          </cell>
        </row>
        <row r="2984">
          <cell r="A2984" t="str">
            <v>03061721</v>
          </cell>
          <cell r="B2984">
            <v>20</v>
          </cell>
          <cell r="C2984" t="str">
            <v>ផលិតផលជលផល</v>
          </cell>
          <cell r="D2984" t="str">
            <v>EX</v>
          </cell>
          <cell r="F2984" t="str">
            <v>39189092</v>
          </cell>
          <cell r="G2984">
            <v>33</v>
          </cell>
          <cell r="H2984" t="str">
            <v xml:space="preserve"> សម្ភារៈសំណង់</v>
          </cell>
        </row>
        <row r="2985">
          <cell r="A2985" t="str">
            <v>03061722</v>
          </cell>
          <cell r="B2985">
            <v>20</v>
          </cell>
          <cell r="C2985" t="str">
            <v>ផលិតផលជលផល</v>
          </cell>
          <cell r="D2985" t="str">
            <v>EX</v>
          </cell>
          <cell r="F2985" t="str">
            <v>39189093</v>
          </cell>
          <cell r="G2985">
            <v>33</v>
          </cell>
          <cell r="H2985" t="str">
            <v xml:space="preserve"> សម្ភារៈសំណង់</v>
          </cell>
        </row>
        <row r="2986">
          <cell r="A2986" t="str">
            <v>03061729</v>
          </cell>
          <cell r="B2986">
            <v>20</v>
          </cell>
          <cell r="C2986" t="str">
            <v>ផលិតផលជលផល</v>
          </cell>
          <cell r="D2986" t="str">
            <v>EX</v>
          </cell>
          <cell r="F2986" t="str">
            <v>39189094</v>
          </cell>
          <cell r="G2986">
            <v>33</v>
          </cell>
          <cell r="H2986" t="str">
            <v xml:space="preserve"> សម្ភារៈសំណង់</v>
          </cell>
        </row>
        <row r="2987">
          <cell r="A2987" t="str">
            <v>03061730</v>
          </cell>
          <cell r="B2987">
            <v>20</v>
          </cell>
          <cell r="C2987" t="str">
            <v>ផលិតផលជលផល</v>
          </cell>
          <cell r="D2987" t="str">
            <v>EX</v>
          </cell>
          <cell r="F2987" t="str">
            <v>39189099</v>
          </cell>
          <cell r="G2987">
            <v>33</v>
          </cell>
          <cell r="H2987" t="str">
            <v xml:space="preserve"> សម្ភារៈសំណង់</v>
          </cell>
        </row>
        <row r="2988">
          <cell r="A2988" t="str">
            <v>03061790</v>
          </cell>
          <cell r="B2988">
            <v>20</v>
          </cell>
          <cell r="C2988" t="str">
            <v>ផលិតផលជលផល</v>
          </cell>
          <cell r="D2988" t="str">
            <v>EX</v>
          </cell>
          <cell r="F2988" t="str">
            <v>39221011</v>
          </cell>
          <cell r="G2988">
            <v>33</v>
          </cell>
          <cell r="H2988" t="str">
            <v xml:space="preserve"> សម្ភារៈសំណង់</v>
          </cell>
        </row>
        <row r="2989">
          <cell r="A2989" t="str">
            <v>03061900</v>
          </cell>
          <cell r="B2989">
            <v>20</v>
          </cell>
          <cell r="C2989" t="str">
            <v>ផលិតផលជលផល</v>
          </cell>
          <cell r="D2989" t="str">
            <v>EX</v>
          </cell>
          <cell r="F2989" t="str">
            <v>39221019</v>
          </cell>
          <cell r="G2989">
            <v>33</v>
          </cell>
          <cell r="H2989" t="str">
            <v xml:space="preserve"> សម្ភារៈសំណង់</v>
          </cell>
        </row>
        <row r="2990">
          <cell r="A2990" t="str">
            <v>03063110</v>
          </cell>
          <cell r="B2990">
            <v>20</v>
          </cell>
          <cell r="C2990" t="str">
            <v>ផលិតផលជលផល</v>
          </cell>
          <cell r="D2990" t="str">
            <v>EX</v>
          </cell>
          <cell r="F2990" t="str">
            <v>39221090</v>
          </cell>
          <cell r="G2990">
            <v>33</v>
          </cell>
          <cell r="H2990" t="str">
            <v xml:space="preserve"> សម្ភារៈសំណង់</v>
          </cell>
        </row>
        <row r="2991">
          <cell r="A2991" t="str">
            <v>03063120</v>
          </cell>
          <cell r="B2991">
            <v>20</v>
          </cell>
          <cell r="C2991" t="str">
            <v>ផលិតផលជលផល</v>
          </cell>
          <cell r="D2991" t="str">
            <v>EX</v>
          </cell>
          <cell r="F2991" t="str">
            <v>39222000</v>
          </cell>
          <cell r="G2991">
            <v>33</v>
          </cell>
          <cell r="H2991" t="str">
            <v xml:space="preserve"> សម្ភារៈសំណង់</v>
          </cell>
        </row>
        <row r="2992">
          <cell r="A2992" t="str">
            <v>03063130</v>
          </cell>
          <cell r="B2992">
            <v>20</v>
          </cell>
          <cell r="C2992" t="str">
            <v>ផលិតផលជលផល</v>
          </cell>
          <cell r="D2992" t="str">
            <v>EX</v>
          </cell>
          <cell r="F2992" t="str">
            <v>39229011</v>
          </cell>
          <cell r="G2992">
            <v>33</v>
          </cell>
          <cell r="H2992" t="str">
            <v xml:space="preserve"> សម្ភារៈសំណង់</v>
          </cell>
        </row>
        <row r="2993">
          <cell r="A2993" t="str">
            <v>03063210</v>
          </cell>
          <cell r="B2993">
            <v>20</v>
          </cell>
          <cell r="C2993" t="str">
            <v>ផលិតផលជលផល</v>
          </cell>
          <cell r="D2993" t="str">
            <v>EX</v>
          </cell>
          <cell r="F2993" t="str">
            <v>39229012</v>
          </cell>
          <cell r="G2993">
            <v>33</v>
          </cell>
          <cell r="H2993" t="str">
            <v xml:space="preserve"> សម្ភារៈសំណង់</v>
          </cell>
        </row>
        <row r="2994">
          <cell r="A2994" t="str">
            <v>03063220</v>
          </cell>
          <cell r="B2994">
            <v>20</v>
          </cell>
          <cell r="C2994" t="str">
            <v>ផលិតផលជលផល</v>
          </cell>
          <cell r="D2994" t="str">
            <v>EX</v>
          </cell>
          <cell r="F2994" t="str">
            <v>39229019</v>
          </cell>
          <cell r="G2994">
            <v>33</v>
          </cell>
          <cell r="H2994" t="str">
            <v xml:space="preserve"> សម្ភារៈសំណង់</v>
          </cell>
        </row>
        <row r="2995">
          <cell r="A2995" t="str">
            <v>03063230</v>
          </cell>
          <cell r="B2995">
            <v>20</v>
          </cell>
          <cell r="C2995" t="str">
            <v>ផលិតផលជលផល</v>
          </cell>
          <cell r="D2995" t="str">
            <v>EX</v>
          </cell>
          <cell r="F2995" t="str">
            <v>39229090</v>
          </cell>
          <cell r="G2995">
            <v>33</v>
          </cell>
          <cell r="H2995" t="str">
            <v xml:space="preserve"> សម្ភារៈសំណង់</v>
          </cell>
        </row>
        <row r="2996">
          <cell r="A2996" t="str">
            <v>03063311</v>
          </cell>
          <cell r="B2996">
            <v>20</v>
          </cell>
          <cell r="C2996" t="str">
            <v>ផលិតផលជលផល</v>
          </cell>
          <cell r="D2996" t="str">
            <v>EX</v>
          </cell>
          <cell r="F2996" t="str">
            <v>39251000</v>
          </cell>
          <cell r="G2996">
            <v>33</v>
          </cell>
          <cell r="H2996" t="str">
            <v xml:space="preserve"> សម្ភារៈសំណង់</v>
          </cell>
        </row>
        <row r="2997">
          <cell r="A2997" t="str">
            <v>03063312</v>
          </cell>
          <cell r="B2997">
            <v>20</v>
          </cell>
          <cell r="C2997" t="str">
            <v>ផលិតផលជលផល</v>
          </cell>
          <cell r="D2997" t="str">
            <v>EX</v>
          </cell>
          <cell r="F2997" t="str">
            <v>39252000</v>
          </cell>
          <cell r="G2997">
            <v>33</v>
          </cell>
          <cell r="H2997" t="str">
            <v xml:space="preserve"> សម្ភារៈសំណង់</v>
          </cell>
        </row>
        <row r="2998">
          <cell r="A2998" t="str">
            <v>03063391</v>
          </cell>
          <cell r="B2998">
            <v>20</v>
          </cell>
          <cell r="C2998" t="str">
            <v>ផលិតផលជលផល</v>
          </cell>
          <cell r="D2998" t="str">
            <v>EX</v>
          </cell>
          <cell r="F2998" t="str">
            <v>39253000</v>
          </cell>
          <cell r="G2998">
            <v>33</v>
          </cell>
          <cell r="H2998" t="str">
            <v xml:space="preserve"> សម្ភារៈសំណង់</v>
          </cell>
        </row>
        <row r="2999">
          <cell r="A2999" t="str">
            <v>03063392</v>
          </cell>
          <cell r="B2999">
            <v>20</v>
          </cell>
          <cell r="C2999" t="str">
            <v>ផលិតផលជលផល</v>
          </cell>
          <cell r="D2999" t="str">
            <v>EX</v>
          </cell>
          <cell r="F2999" t="str">
            <v>39259000</v>
          </cell>
          <cell r="G2999">
            <v>33</v>
          </cell>
          <cell r="H2999" t="str">
            <v xml:space="preserve"> សម្ភារៈសំណង់</v>
          </cell>
        </row>
        <row r="3000">
          <cell r="A3000" t="str">
            <v>03063400</v>
          </cell>
          <cell r="B3000">
            <v>20</v>
          </cell>
          <cell r="C3000" t="str">
            <v>ផលិតផលជលផល</v>
          </cell>
          <cell r="D3000" t="str">
            <v>EX</v>
          </cell>
          <cell r="F3000" t="str">
            <v>40161020</v>
          </cell>
          <cell r="G3000">
            <v>33</v>
          </cell>
          <cell r="H3000" t="str">
            <v xml:space="preserve"> សម្ភារៈសំណង់</v>
          </cell>
        </row>
        <row r="3001">
          <cell r="A3001" t="str">
            <v>03063510</v>
          </cell>
          <cell r="B3001">
            <v>20</v>
          </cell>
          <cell r="C3001" t="str">
            <v>ផលិតផលជលផល</v>
          </cell>
          <cell r="D3001" t="str">
            <v>EX</v>
          </cell>
          <cell r="F3001" t="str">
            <v>40169120</v>
          </cell>
          <cell r="G3001">
            <v>33</v>
          </cell>
          <cell r="H3001" t="str">
            <v xml:space="preserve"> សម្ភារៈសំណង់</v>
          </cell>
        </row>
        <row r="3002">
          <cell r="A3002" t="str">
            <v>03063520</v>
          </cell>
          <cell r="B3002">
            <v>20</v>
          </cell>
          <cell r="C3002" t="str">
            <v>ផលិតផលជលផល</v>
          </cell>
          <cell r="D3002" t="str">
            <v>EX</v>
          </cell>
          <cell r="F3002" t="str">
            <v>40169190</v>
          </cell>
          <cell r="G3002">
            <v>33</v>
          </cell>
          <cell r="H3002" t="str">
            <v xml:space="preserve"> សម្ភារៈសំណង់</v>
          </cell>
        </row>
        <row r="3003">
          <cell r="A3003" t="str">
            <v>03063530</v>
          </cell>
          <cell r="B3003">
            <v>20</v>
          </cell>
          <cell r="C3003" t="str">
            <v>ផលិតផលជលផល</v>
          </cell>
          <cell r="D3003" t="str">
            <v>EX</v>
          </cell>
          <cell r="F3003" t="str">
            <v>40169940</v>
          </cell>
          <cell r="G3003">
            <v>33</v>
          </cell>
          <cell r="H3003" t="str">
            <v xml:space="preserve"> សម្ភារៈសំណង់</v>
          </cell>
        </row>
        <row r="3004">
          <cell r="A3004" t="str">
            <v>03063611</v>
          </cell>
          <cell r="B3004">
            <v>20</v>
          </cell>
          <cell r="C3004" t="str">
            <v>ផលិតផលជលផល</v>
          </cell>
          <cell r="D3004" t="str">
            <v>EX</v>
          </cell>
          <cell r="F3004" t="str">
            <v>40169970</v>
          </cell>
          <cell r="G3004">
            <v>33</v>
          </cell>
          <cell r="H3004" t="str">
            <v xml:space="preserve"> សម្ភារៈសំណង់</v>
          </cell>
        </row>
        <row r="3005">
          <cell r="A3005" t="str">
            <v>03063612</v>
          </cell>
          <cell r="B3005">
            <v>20</v>
          </cell>
          <cell r="C3005" t="str">
            <v>ផលិតផលជលផល</v>
          </cell>
          <cell r="D3005" t="str">
            <v>EX</v>
          </cell>
          <cell r="F3005" t="str">
            <v>40170010</v>
          </cell>
          <cell r="G3005">
            <v>33</v>
          </cell>
          <cell r="H3005" t="str">
            <v xml:space="preserve"> សម្ភារៈសំណង់</v>
          </cell>
        </row>
        <row r="3006">
          <cell r="A3006" t="str">
            <v>03063613</v>
          </cell>
          <cell r="B3006">
            <v>20</v>
          </cell>
          <cell r="C3006" t="str">
            <v>ផលិតផលជលផល</v>
          </cell>
          <cell r="D3006" t="str">
            <v>EX</v>
          </cell>
          <cell r="F3006" t="str">
            <v>44041000</v>
          </cell>
          <cell r="G3006">
            <v>33</v>
          </cell>
          <cell r="H3006" t="str">
            <v xml:space="preserve"> សម្ភារៈសំណង់</v>
          </cell>
        </row>
        <row r="3007">
          <cell r="A3007" t="str">
            <v>03063619</v>
          </cell>
          <cell r="B3007">
            <v>20</v>
          </cell>
          <cell r="C3007" t="str">
            <v>ផលិតផលជលផល</v>
          </cell>
          <cell r="D3007" t="str">
            <v>EX</v>
          </cell>
          <cell r="F3007" t="str">
            <v>44042010</v>
          </cell>
          <cell r="G3007">
            <v>33</v>
          </cell>
          <cell r="H3007" t="str">
            <v xml:space="preserve"> សម្ភារៈសំណង់</v>
          </cell>
        </row>
        <row r="3008">
          <cell r="A3008" t="str">
            <v>03063621</v>
          </cell>
          <cell r="B3008">
            <v>20</v>
          </cell>
          <cell r="C3008" t="str">
            <v>ផលិតផលជលផល</v>
          </cell>
          <cell r="D3008" t="str">
            <v>EX</v>
          </cell>
          <cell r="F3008" t="str">
            <v>44042090</v>
          </cell>
          <cell r="G3008">
            <v>33</v>
          </cell>
          <cell r="H3008" t="str">
            <v xml:space="preserve"> សម្ភារៈសំណង់</v>
          </cell>
        </row>
        <row r="3009">
          <cell r="A3009" t="str">
            <v>03063622</v>
          </cell>
          <cell r="B3009">
            <v>20</v>
          </cell>
          <cell r="C3009" t="str">
            <v>ផលិតផលជលផល</v>
          </cell>
          <cell r="D3009" t="str">
            <v>EX</v>
          </cell>
          <cell r="F3009" t="str">
            <v>44071110</v>
          </cell>
          <cell r="G3009">
            <v>33</v>
          </cell>
          <cell r="H3009" t="str">
            <v xml:space="preserve"> សម្ភារៈសំណង់</v>
          </cell>
        </row>
        <row r="3010">
          <cell r="A3010" t="str">
            <v>03063623</v>
          </cell>
          <cell r="B3010">
            <v>20</v>
          </cell>
          <cell r="C3010" t="str">
            <v>ផលិតផលជលផល</v>
          </cell>
          <cell r="D3010" t="str">
            <v>EX</v>
          </cell>
          <cell r="F3010" t="str">
            <v>44071190</v>
          </cell>
          <cell r="G3010">
            <v>33</v>
          </cell>
          <cell r="H3010" t="str">
            <v xml:space="preserve"> សម្ភារៈសំណង់</v>
          </cell>
        </row>
        <row r="3011">
          <cell r="A3011" t="str">
            <v>03063629</v>
          </cell>
          <cell r="B3011">
            <v>20</v>
          </cell>
          <cell r="C3011" t="str">
            <v>ផលិតផលជលផល</v>
          </cell>
          <cell r="D3011" t="str">
            <v>EX</v>
          </cell>
          <cell r="F3011" t="str">
            <v>44071200</v>
          </cell>
          <cell r="G3011">
            <v>33</v>
          </cell>
          <cell r="H3011" t="str">
            <v xml:space="preserve"> សម្ភារៈសំណង់</v>
          </cell>
        </row>
        <row r="3012">
          <cell r="A3012" t="str">
            <v>03063631</v>
          </cell>
          <cell r="B3012">
            <v>20</v>
          </cell>
          <cell r="C3012" t="str">
            <v>ផលិតផលជលផល</v>
          </cell>
          <cell r="D3012" t="str">
            <v>EX</v>
          </cell>
          <cell r="F3012" t="str">
            <v>44071300</v>
          </cell>
          <cell r="G3012">
            <v>33</v>
          </cell>
          <cell r="H3012" t="str">
            <v xml:space="preserve"> សម្ភារៈសំណង់</v>
          </cell>
        </row>
        <row r="3013">
          <cell r="A3013" t="str">
            <v>03063632</v>
          </cell>
          <cell r="B3013">
            <v>20</v>
          </cell>
          <cell r="C3013" t="str">
            <v>ផលិតផលជលផល</v>
          </cell>
          <cell r="D3013" t="str">
            <v>EX</v>
          </cell>
          <cell r="F3013" t="str">
            <v>44071400</v>
          </cell>
          <cell r="G3013">
            <v>33</v>
          </cell>
          <cell r="H3013" t="str">
            <v xml:space="preserve"> សម្ភារៈសំណង់</v>
          </cell>
        </row>
        <row r="3014">
          <cell r="A3014" t="str">
            <v>03063633</v>
          </cell>
          <cell r="B3014">
            <v>20</v>
          </cell>
          <cell r="C3014" t="str">
            <v>ផលិតផលជលផល</v>
          </cell>
          <cell r="D3014" t="str">
            <v>EX</v>
          </cell>
          <cell r="F3014" t="str">
            <v>44071910</v>
          </cell>
          <cell r="G3014">
            <v>33</v>
          </cell>
          <cell r="H3014" t="str">
            <v xml:space="preserve"> សម្ភារៈសំណង់</v>
          </cell>
        </row>
        <row r="3015">
          <cell r="A3015" t="str">
            <v>03063639</v>
          </cell>
          <cell r="B3015">
            <v>20</v>
          </cell>
          <cell r="C3015" t="str">
            <v>ផលិតផលជលផល</v>
          </cell>
          <cell r="D3015" t="str">
            <v>EX</v>
          </cell>
          <cell r="F3015" t="str">
            <v>44071990</v>
          </cell>
          <cell r="G3015">
            <v>33</v>
          </cell>
          <cell r="H3015" t="str">
            <v xml:space="preserve"> សម្ភារៈសំណង់</v>
          </cell>
        </row>
        <row r="3016">
          <cell r="A3016" t="str">
            <v>03063910</v>
          </cell>
          <cell r="B3016">
            <v>20</v>
          </cell>
          <cell r="C3016" t="str">
            <v>ផលិតផលជលផល</v>
          </cell>
          <cell r="D3016" t="str">
            <v>EX</v>
          </cell>
          <cell r="F3016" t="str">
            <v>44072110</v>
          </cell>
          <cell r="G3016">
            <v>33</v>
          </cell>
          <cell r="H3016" t="str">
            <v xml:space="preserve"> សម្ភារៈសំណង់</v>
          </cell>
        </row>
        <row r="3017">
          <cell r="A3017" t="str">
            <v>03063920</v>
          </cell>
          <cell r="B3017">
            <v>20</v>
          </cell>
          <cell r="C3017" t="str">
            <v>ផលិតផលជលផល</v>
          </cell>
          <cell r="D3017" t="str">
            <v>EX</v>
          </cell>
          <cell r="F3017" t="str">
            <v>44072190</v>
          </cell>
          <cell r="G3017">
            <v>33</v>
          </cell>
          <cell r="H3017" t="str">
            <v xml:space="preserve"> សម្ភារៈសំណង់</v>
          </cell>
        </row>
        <row r="3018">
          <cell r="A3018" t="str">
            <v>03069121</v>
          </cell>
          <cell r="B3018">
            <v>20</v>
          </cell>
          <cell r="C3018" t="str">
            <v>ផលិតផលជលផល</v>
          </cell>
          <cell r="D3018" t="str">
            <v>EX</v>
          </cell>
          <cell r="F3018" t="str">
            <v>44072210</v>
          </cell>
          <cell r="G3018">
            <v>33</v>
          </cell>
          <cell r="H3018" t="str">
            <v xml:space="preserve"> សម្ភារៈសំណង់</v>
          </cell>
        </row>
        <row r="3019">
          <cell r="A3019" t="str">
            <v>03069129</v>
          </cell>
          <cell r="B3019">
            <v>20</v>
          </cell>
          <cell r="C3019" t="str">
            <v>ផលិតផលជលផល</v>
          </cell>
          <cell r="D3019" t="str">
            <v>EX</v>
          </cell>
          <cell r="F3019" t="str">
            <v>44072290</v>
          </cell>
          <cell r="G3019">
            <v>33</v>
          </cell>
          <cell r="H3019" t="str">
            <v xml:space="preserve"> សម្ភារៈសំណង់</v>
          </cell>
        </row>
        <row r="3020">
          <cell r="A3020" t="str">
            <v>03069131</v>
          </cell>
          <cell r="B3020">
            <v>20</v>
          </cell>
          <cell r="C3020" t="str">
            <v>ផលិតផលជលផល</v>
          </cell>
          <cell r="D3020" t="str">
            <v>EX</v>
          </cell>
          <cell r="F3020" t="str">
            <v>44072310</v>
          </cell>
          <cell r="G3020">
            <v>33</v>
          </cell>
          <cell r="H3020" t="str">
            <v xml:space="preserve"> សម្ភារៈសំណង់</v>
          </cell>
        </row>
        <row r="3021">
          <cell r="A3021" t="str">
            <v>03069139</v>
          </cell>
          <cell r="B3021">
            <v>20</v>
          </cell>
          <cell r="C3021" t="str">
            <v>ផលិតផលជលផល</v>
          </cell>
          <cell r="D3021" t="str">
            <v>EX</v>
          </cell>
          <cell r="F3021" t="str">
            <v>44072320</v>
          </cell>
          <cell r="G3021">
            <v>33</v>
          </cell>
          <cell r="H3021" t="str">
            <v xml:space="preserve"> សម្ភារៈសំណង់</v>
          </cell>
        </row>
        <row r="3022">
          <cell r="A3022" t="str">
            <v>03069221</v>
          </cell>
          <cell r="B3022">
            <v>20</v>
          </cell>
          <cell r="C3022" t="str">
            <v>ផលិតផលជលផល</v>
          </cell>
          <cell r="D3022" t="str">
            <v>EX</v>
          </cell>
          <cell r="F3022" t="str">
            <v>44072390</v>
          </cell>
          <cell r="G3022">
            <v>33</v>
          </cell>
          <cell r="H3022" t="str">
            <v xml:space="preserve"> សម្ភារៈសំណង់</v>
          </cell>
        </row>
        <row r="3023">
          <cell r="A3023" t="str">
            <v>03069229</v>
          </cell>
          <cell r="B3023">
            <v>20</v>
          </cell>
          <cell r="C3023" t="str">
            <v>ផលិតផលជលផល</v>
          </cell>
          <cell r="D3023" t="str">
            <v>EX</v>
          </cell>
          <cell r="F3023" t="str">
            <v>44072512</v>
          </cell>
          <cell r="G3023">
            <v>33</v>
          </cell>
          <cell r="H3023" t="str">
            <v xml:space="preserve"> សម្ភារៈសំណង់</v>
          </cell>
        </row>
        <row r="3024">
          <cell r="A3024" t="str">
            <v>03069231</v>
          </cell>
          <cell r="B3024">
            <v>20</v>
          </cell>
          <cell r="C3024" t="str">
            <v>ផលិតផលជលផល</v>
          </cell>
          <cell r="D3024" t="str">
            <v>EX</v>
          </cell>
          <cell r="F3024" t="str">
            <v>44072513</v>
          </cell>
          <cell r="G3024">
            <v>33</v>
          </cell>
          <cell r="H3024" t="str">
            <v xml:space="preserve"> សម្ភារៈសំណង់</v>
          </cell>
        </row>
        <row r="3025">
          <cell r="A3025" t="str">
            <v>03069239</v>
          </cell>
          <cell r="B3025">
            <v>20</v>
          </cell>
          <cell r="C3025" t="str">
            <v>ផលិតផលជលផល</v>
          </cell>
          <cell r="D3025" t="str">
            <v>EX</v>
          </cell>
          <cell r="F3025" t="str">
            <v>44072519</v>
          </cell>
          <cell r="G3025">
            <v>33</v>
          </cell>
          <cell r="H3025" t="str">
            <v xml:space="preserve"> សម្ភារៈសំណង់</v>
          </cell>
        </row>
        <row r="3026">
          <cell r="A3026" t="str">
            <v>03069321</v>
          </cell>
          <cell r="B3026">
            <v>20</v>
          </cell>
          <cell r="C3026" t="str">
            <v>ផលិតផលជលផល</v>
          </cell>
          <cell r="D3026" t="str">
            <v>EX</v>
          </cell>
          <cell r="F3026" t="str">
            <v>44072521</v>
          </cell>
          <cell r="G3026">
            <v>33</v>
          </cell>
          <cell r="H3026" t="str">
            <v xml:space="preserve"> សម្ភារៈសំណង់</v>
          </cell>
        </row>
        <row r="3027">
          <cell r="A3027" t="str">
            <v>03069329</v>
          </cell>
          <cell r="B3027">
            <v>20</v>
          </cell>
          <cell r="C3027" t="str">
            <v>ផលិតផលជលផល</v>
          </cell>
          <cell r="D3027" t="str">
            <v>EX</v>
          </cell>
          <cell r="F3027" t="str">
            <v>44072529</v>
          </cell>
          <cell r="G3027">
            <v>33</v>
          </cell>
          <cell r="H3027" t="str">
            <v xml:space="preserve"> សម្ភារៈសំណង់</v>
          </cell>
        </row>
        <row r="3028">
          <cell r="A3028" t="str">
            <v>03069331</v>
          </cell>
          <cell r="B3028">
            <v>20</v>
          </cell>
          <cell r="C3028" t="str">
            <v>ផលិតផលជលផល</v>
          </cell>
          <cell r="D3028" t="str">
            <v>EX</v>
          </cell>
          <cell r="F3028" t="str">
            <v>44072620</v>
          </cell>
          <cell r="G3028">
            <v>33</v>
          </cell>
          <cell r="H3028" t="str">
            <v xml:space="preserve"> សម្ភារៈសំណង់</v>
          </cell>
        </row>
        <row r="3029">
          <cell r="A3029" t="str">
            <v>03069339</v>
          </cell>
          <cell r="B3029">
            <v>20</v>
          </cell>
          <cell r="C3029" t="str">
            <v>ផលិតផលជលផល</v>
          </cell>
          <cell r="D3029" t="str">
            <v>EX</v>
          </cell>
          <cell r="F3029" t="str">
            <v>44072630</v>
          </cell>
          <cell r="G3029">
            <v>33</v>
          </cell>
          <cell r="H3029" t="str">
            <v xml:space="preserve"> សម្ភារៈសំណង់</v>
          </cell>
        </row>
        <row r="3030">
          <cell r="A3030" t="str">
            <v>03069421</v>
          </cell>
          <cell r="B3030">
            <v>20</v>
          </cell>
          <cell r="C3030" t="str">
            <v>ផលិតផលជលផល</v>
          </cell>
          <cell r="D3030" t="str">
            <v>EX</v>
          </cell>
          <cell r="F3030" t="str">
            <v>44072690</v>
          </cell>
          <cell r="G3030">
            <v>33</v>
          </cell>
          <cell r="H3030" t="str">
            <v xml:space="preserve"> សម្ភារៈសំណង់</v>
          </cell>
        </row>
        <row r="3031">
          <cell r="A3031" t="str">
            <v>03069429</v>
          </cell>
          <cell r="B3031">
            <v>20</v>
          </cell>
          <cell r="C3031" t="str">
            <v>ផលិតផលជលផល</v>
          </cell>
          <cell r="D3031" t="str">
            <v>EX</v>
          </cell>
          <cell r="F3031" t="str">
            <v>44072720</v>
          </cell>
          <cell r="G3031">
            <v>33</v>
          </cell>
          <cell r="H3031" t="str">
            <v xml:space="preserve"> សម្ភារៈសំណង់</v>
          </cell>
        </row>
        <row r="3032">
          <cell r="A3032" t="str">
            <v>03069431</v>
          </cell>
          <cell r="B3032">
            <v>20</v>
          </cell>
          <cell r="C3032" t="str">
            <v>ផលិតផលជលផល</v>
          </cell>
          <cell r="D3032" t="str">
            <v>EX</v>
          </cell>
          <cell r="F3032" t="str">
            <v>44072730</v>
          </cell>
          <cell r="G3032">
            <v>33</v>
          </cell>
          <cell r="H3032" t="str">
            <v xml:space="preserve"> សម្ភារៈសំណង់</v>
          </cell>
        </row>
        <row r="3033">
          <cell r="A3033" t="str">
            <v>03069439</v>
          </cell>
          <cell r="B3033">
            <v>20</v>
          </cell>
          <cell r="C3033" t="str">
            <v>ផលិតផលជលផល</v>
          </cell>
          <cell r="D3033" t="str">
            <v>EX</v>
          </cell>
          <cell r="F3033" t="str">
            <v>44072790</v>
          </cell>
          <cell r="G3033">
            <v>33</v>
          </cell>
          <cell r="H3033" t="str">
            <v xml:space="preserve"> សម្ភារៈសំណង់</v>
          </cell>
        </row>
        <row r="3034">
          <cell r="A3034" t="str">
            <v>03069521</v>
          </cell>
          <cell r="B3034">
            <v>20</v>
          </cell>
          <cell r="C3034" t="str">
            <v>ផលិតផលជលផល</v>
          </cell>
          <cell r="D3034" t="str">
            <v>EX</v>
          </cell>
          <cell r="F3034" t="str">
            <v>44072810</v>
          </cell>
          <cell r="G3034">
            <v>33</v>
          </cell>
          <cell r="H3034" t="str">
            <v xml:space="preserve"> សម្ភារៈសំណង់</v>
          </cell>
        </row>
        <row r="3035">
          <cell r="A3035" t="str">
            <v>03069529</v>
          </cell>
          <cell r="B3035">
            <v>20</v>
          </cell>
          <cell r="C3035" t="str">
            <v>ផលិតផលជលផល</v>
          </cell>
          <cell r="D3035" t="str">
            <v>EX</v>
          </cell>
          <cell r="F3035" t="str">
            <v>44072890</v>
          </cell>
          <cell r="G3035">
            <v>33</v>
          </cell>
          <cell r="H3035" t="str">
            <v xml:space="preserve"> សម្ភារៈសំណង់</v>
          </cell>
        </row>
        <row r="3036">
          <cell r="A3036" t="str">
            <v>03069530</v>
          </cell>
          <cell r="B3036">
            <v>20</v>
          </cell>
          <cell r="C3036" t="str">
            <v>ផលិតផលជលផល</v>
          </cell>
          <cell r="D3036" t="str">
            <v>EX</v>
          </cell>
          <cell r="F3036" t="str">
            <v>44072912</v>
          </cell>
          <cell r="G3036">
            <v>33</v>
          </cell>
          <cell r="H3036" t="str">
            <v xml:space="preserve"> សម្ភារៈសំណង់</v>
          </cell>
        </row>
        <row r="3037">
          <cell r="A3037" t="str">
            <v>03069921</v>
          </cell>
          <cell r="B3037">
            <v>20</v>
          </cell>
          <cell r="C3037" t="str">
            <v>ផលិតផលជលផល</v>
          </cell>
          <cell r="D3037" t="str">
            <v>EX</v>
          </cell>
          <cell r="F3037" t="str">
            <v>44072913</v>
          </cell>
          <cell r="G3037">
            <v>33</v>
          </cell>
          <cell r="H3037" t="str">
            <v xml:space="preserve"> សម្ភារៈសំណង់</v>
          </cell>
        </row>
        <row r="3038">
          <cell r="A3038" t="str">
            <v>03069929</v>
          </cell>
          <cell r="B3038">
            <v>20</v>
          </cell>
          <cell r="C3038" t="str">
            <v>ផលិតផលជលផល</v>
          </cell>
          <cell r="D3038" t="str">
            <v>EX</v>
          </cell>
          <cell r="F3038" t="str">
            <v>44072919</v>
          </cell>
          <cell r="G3038">
            <v>33</v>
          </cell>
          <cell r="H3038" t="str">
            <v xml:space="preserve"> សម្ភារៈសំណង់</v>
          </cell>
        </row>
        <row r="3039">
          <cell r="A3039" t="str">
            <v>03069931</v>
          </cell>
          <cell r="B3039">
            <v>20</v>
          </cell>
          <cell r="C3039" t="str">
            <v>ផលិតផលជលផល</v>
          </cell>
          <cell r="D3039" t="str">
            <v>EX</v>
          </cell>
          <cell r="F3039" t="str">
            <v>44072922</v>
          </cell>
          <cell r="G3039">
            <v>33</v>
          </cell>
          <cell r="H3039" t="str">
            <v xml:space="preserve"> សម្ភារៈសំណង់</v>
          </cell>
        </row>
        <row r="3040">
          <cell r="A3040" t="str">
            <v>03069939</v>
          </cell>
          <cell r="B3040">
            <v>20</v>
          </cell>
          <cell r="C3040" t="str">
            <v>ផលិតផលជលផល</v>
          </cell>
          <cell r="D3040" t="str">
            <v>EX</v>
          </cell>
          <cell r="F3040" t="str">
            <v>44072923</v>
          </cell>
          <cell r="G3040">
            <v>33</v>
          </cell>
          <cell r="H3040" t="str">
            <v xml:space="preserve"> សម្ភារៈសំណង់</v>
          </cell>
        </row>
        <row r="3041">
          <cell r="A3041" t="str">
            <v>03071110</v>
          </cell>
          <cell r="B3041">
            <v>20</v>
          </cell>
          <cell r="C3041" t="str">
            <v>ផលិតផលជលផល</v>
          </cell>
          <cell r="D3041" t="str">
            <v>EX</v>
          </cell>
          <cell r="F3041" t="str">
            <v>44072929</v>
          </cell>
          <cell r="G3041">
            <v>33</v>
          </cell>
          <cell r="H3041" t="str">
            <v xml:space="preserve"> សម្ភារៈសំណង់</v>
          </cell>
        </row>
        <row r="3042">
          <cell r="A3042" t="str">
            <v>03071120</v>
          </cell>
          <cell r="B3042">
            <v>20</v>
          </cell>
          <cell r="C3042" t="str">
            <v>ផលិតផលជលផល</v>
          </cell>
          <cell r="D3042" t="str">
            <v>EX</v>
          </cell>
          <cell r="F3042" t="str">
            <v>44072932</v>
          </cell>
          <cell r="G3042">
            <v>33</v>
          </cell>
          <cell r="H3042" t="str">
            <v xml:space="preserve"> សម្ភារៈសំណង់</v>
          </cell>
        </row>
        <row r="3043">
          <cell r="A3043" t="str">
            <v>03071200</v>
          </cell>
          <cell r="B3043">
            <v>20</v>
          </cell>
          <cell r="C3043" t="str">
            <v>ផលិតផលជលផល</v>
          </cell>
          <cell r="D3043" t="str">
            <v>EX</v>
          </cell>
          <cell r="F3043" t="str">
            <v>44072933</v>
          </cell>
          <cell r="G3043">
            <v>33</v>
          </cell>
          <cell r="H3043" t="str">
            <v xml:space="preserve"> សម្ភារៈសំណង់</v>
          </cell>
        </row>
        <row r="3044">
          <cell r="A3044" t="str">
            <v>03071920</v>
          </cell>
          <cell r="B3044">
            <v>20</v>
          </cell>
          <cell r="C3044" t="str">
            <v>ផលិតផលជលផល</v>
          </cell>
          <cell r="D3044" t="str">
            <v>EX</v>
          </cell>
          <cell r="F3044" t="str">
            <v>44072939</v>
          </cell>
          <cell r="G3044">
            <v>33</v>
          </cell>
          <cell r="H3044" t="str">
            <v xml:space="preserve"> សម្ភារៈសំណង់</v>
          </cell>
        </row>
        <row r="3045">
          <cell r="A3045" t="str">
            <v>03071930</v>
          </cell>
          <cell r="B3045">
            <v>20</v>
          </cell>
          <cell r="C3045" t="str">
            <v>ផលិតផលជលផល</v>
          </cell>
          <cell r="D3045" t="str">
            <v>EX</v>
          </cell>
          <cell r="F3045" t="str">
            <v>44072942</v>
          </cell>
          <cell r="G3045">
            <v>33</v>
          </cell>
          <cell r="H3045" t="str">
            <v xml:space="preserve"> សម្ភារៈសំណង់</v>
          </cell>
        </row>
        <row r="3046">
          <cell r="A3046" t="str">
            <v>03072110</v>
          </cell>
          <cell r="B3046">
            <v>20</v>
          </cell>
          <cell r="C3046" t="str">
            <v>ផលិតផលជលផល</v>
          </cell>
          <cell r="D3046" t="str">
            <v>EX</v>
          </cell>
          <cell r="F3046" t="str">
            <v>44072943</v>
          </cell>
          <cell r="G3046">
            <v>33</v>
          </cell>
          <cell r="H3046" t="str">
            <v xml:space="preserve"> សម្ភារៈសំណង់</v>
          </cell>
        </row>
        <row r="3047">
          <cell r="A3047" t="str">
            <v>03072120</v>
          </cell>
          <cell r="B3047">
            <v>20</v>
          </cell>
          <cell r="C3047" t="str">
            <v>ផលិតផលជលផល</v>
          </cell>
          <cell r="D3047" t="str">
            <v>EX</v>
          </cell>
          <cell r="F3047" t="str">
            <v>44072949</v>
          </cell>
          <cell r="G3047">
            <v>33</v>
          </cell>
          <cell r="H3047" t="str">
            <v xml:space="preserve"> សម្ភារៈសំណង់</v>
          </cell>
        </row>
        <row r="3048">
          <cell r="A3048" t="str">
            <v>03072200</v>
          </cell>
          <cell r="B3048">
            <v>20</v>
          </cell>
          <cell r="C3048" t="str">
            <v>ផលិតផលជលផល</v>
          </cell>
          <cell r="D3048" t="str">
            <v>EX</v>
          </cell>
          <cell r="F3048" t="str">
            <v>44072951</v>
          </cell>
          <cell r="G3048">
            <v>33</v>
          </cell>
          <cell r="H3048" t="str">
            <v xml:space="preserve"> សម្ភារៈសំណង់</v>
          </cell>
        </row>
        <row r="3049">
          <cell r="A3049" t="str">
            <v>03072930</v>
          </cell>
          <cell r="B3049">
            <v>20</v>
          </cell>
          <cell r="C3049" t="str">
            <v>ផលិតផលជលផល</v>
          </cell>
          <cell r="D3049" t="str">
            <v>EX</v>
          </cell>
          <cell r="F3049" t="str">
            <v>44072959</v>
          </cell>
          <cell r="G3049">
            <v>33</v>
          </cell>
          <cell r="H3049" t="str">
            <v xml:space="preserve"> សម្ភារៈសំណង់</v>
          </cell>
        </row>
        <row r="3050">
          <cell r="A3050" t="str">
            <v>03072940</v>
          </cell>
          <cell r="B3050">
            <v>20</v>
          </cell>
          <cell r="C3050" t="str">
            <v>ផលិតផលជលផល</v>
          </cell>
          <cell r="D3050" t="str">
            <v>EX</v>
          </cell>
          <cell r="F3050" t="str">
            <v>44072972</v>
          </cell>
          <cell r="G3050">
            <v>33</v>
          </cell>
          <cell r="H3050" t="str">
            <v xml:space="preserve"> សម្ភារៈសំណង់</v>
          </cell>
        </row>
        <row r="3051">
          <cell r="A3051" t="str">
            <v>03073110</v>
          </cell>
          <cell r="B3051">
            <v>20</v>
          </cell>
          <cell r="C3051" t="str">
            <v>ផលិតផលជលផល</v>
          </cell>
          <cell r="D3051" t="str">
            <v>EX</v>
          </cell>
          <cell r="F3051" t="str">
            <v>44072973</v>
          </cell>
          <cell r="G3051">
            <v>33</v>
          </cell>
          <cell r="H3051" t="str">
            <v xml:space="preserve"> សម្ភារៈសំណង់</v>
          </cell>
        </row>
        <row r="3052">
          <cell r="A3052" t="str">
            <v>03073120</v>
          </cell>
          <cell r="B3052">
            <v>20</v>
          </cell>
          <cell r="C3052" t="str">
            <v>ផលិតផលជលផល</v>
          </cell>
          <cell r="D3052" t="str">
            <v>EX</v>
          </cell>
          <cell r="F3052" t="str">
            <v>44072979</v>
          </cell>
          <cell r="G3052">
            <v>33</v>
          </cell>
          <cell r="H3052" t="str">
            <v xml:space="preserve"> សម្ភារៈសំណង់</v>
          </cell>
        </row>
        <row r="3053">
          <cell r="A3053" t="str">
            <v>03073200</v>
          </cell>
          <cell r="B3053">
            <v>20</v>
          </cell>
          <cell r="C3053" t="str">
            <v>ផលិតផលជលផល</v>
          </cell>
          <cell r="D3053" t="str">
            <v>EX</v>
          </cell>
          <cell r="F3053" t="str">
            <v>44072982</v>
          </cell>
          <cell r="G3053">
            <v>33</v>
          </cell>
          <cell r="H3053" t="str">
            <v xml:space="preserve"> សម្ភារៈសំណង់</v>
          </cell>
        </row>
        <row r="3054">
          <cell r="A3054" t="str">
            <v>03073930</v>
          </cell>
          <cell r="B3054">
            <v>20</v>
          </cell>
          <cell r="C3054" t="str">
            <v>ផលិតផលជលផល</v>
          </cell>
          <cell r="D3054" t="str">
            <v>EX</v>
          </cell>
          <cell r="F3054" t="str">
            <v>44072983</v>
          </cell>
          <cell r="G3054">
            <v>33</v>
          </cell>
          <cell r="H3054" t="str">
            <v xml:space="preserve"> សម្ភារៈសំណង់</v>
          </cell>
        </row>
        <row r="3055">
          <cell r="A3055" t="str">
            <v>03073940</v>
          </cell>
          <cell r="B3055">
            <v>20</v>
          </cell>
          <cell r="C3055" t="str">
            <v>ផលិតផលជលផល</v>
          </cell>
          <cell r="D3055" t="str">
            <v>EX</v>
          </cell>
          <cell r="F3055" t="str">
            <v>44072989</v>
          </cell>
          <cell r="G3055">
            <v>33</v>
          </cell>
          <cell r="H3055" t="str">
            <v xml:space="preserve"> សម្ភារៈសំណង់</v>
          </cell>
        </row>
        <row r="3056">
          <cell r="A3056" t="str">
            <v>03074211</v>
          </cell>
          <cell r="B3056">
            <v>20</v>
          </cell>
          <cell r="C3056" t="str">
            <v>ផលិតផលជលផល</v>
          </cell>
          <cell r="D3056" t="str">
            <v>EX</v>
          </cell>
          <cell r="F3056" t="str">
            <v>44072991</v>
          </cell>
          <cell r="G3056">
            <v>33</v>
          </cell>
          <cell r="H3056" t="str">
            <v xml:space="preserve"> សម្ភារៈសំណង់</v>
          </cell>
        </row>
        <row r="3057">
          <cell r="A3057" t="str">
            <v>03074219</v>
          </cell>
          <cell r="B3057">
            <v>20</v>
          </cell>
          <cell r="C3057" t="str">
            <v>ផលិតផលជលផល</v>
          </cell>
          <cell r="D3057" t="str">
            <v>EX</v>
          </cell>
          <cell r="F3057" t="str">
            <v>44072992</v>
          </cell>
          <cell r="G3057">
            <v>33</v>
          </cell>
          <cell r="H3057" t="str">
            <v xml:space="preserve"> សម្ភារៈសំណង់</v>
          </cell>
        </row>
        <row r="3058">
          <cell r="A3058" t="str">
            <v>03074221</v>
          </cell>
          <cell r="B3058">
            <v>20</v>
          </cell>
          <cell r="C3058" t="str">
            <v>ផលិតផលជលផល</v>
          </cell>
          <cell r="D3058" t="str">
            <v>EX</v>
          </cell>
          <cell r="F3058" t="str">
            <v>44072994</v>
          </cell>
          <cell r="G3058">
            <v>33</v>
          </cell>
          <cell r="H3058" t="str">
            <v xml:space="preserve"> សម្ភារៈសំណង់</v>
          </cell>
        </row>
        <row r="3059">
          <cell r="A3059" t="str">
            <v>03074229</v>
          </cell>
          <cell r="B3059">
            <v>20</v>
          </cell>
          <cell r="C3059" t="str">
            <v>ផលិតផលជលផល</v>
          </cell>
          <cell r="D3059" t="str">
            <v>EX</v>
          </cell>
          <cell r="F3059" t="str">
            <v>44072995</v>
          </cell>
          <cell r="G3059">
            <v>33</v>
          </cell>
          <cell r="H3059" t="str">
            <v xml:space="preserve"> សម្ភារៈសំណង់</v>
          </cell>
        </row>
        <row r="3060">
          <cell r="A3060" t="str">
            <v>03074310</v>
          </cell>
          <cell r="B3060">
            <v>20</v>
          </cell>
          <cell r="C3060" t="str">
            <v>ផលិតផលជលផល</v>
          </cell>
          <cell r="D3060" t="str">
            <v>EX</v>
          </cell>
          <cell r="F3060" t="str">
            <v>44072996</v>
          </cell>
          <cell r="G3060">
            <v>33</v>
          </cell>
          <cell r="H3060" t="str">
            <v xml:space="preserve"> សម្ភារៈសំណង់</v>
          </cell>
        </row>
        <row r="3061">
          <cell r="A3061" t="str">
            <v>03074390</v>
          </cell>
          <cell r="B3061">
            <v>20</v>
          </cell>
          <cell r="C3061" t="str">
            <v>ផលិតផលជលផល</v>
          </cell>
          <cell r="D3061" t="str">
            <v>EX</v>
          </cell>
          <cell r="F3061" t="str">
            <v>44072997</v>
          </cell>
          <cell r="G3061">
            <v>33</v>
          </cell>
          <cell r="H3061" t="str">
            <v xml:space="preserve"> សម្ភារៈសំណង់</v>
          </cell>
        </row>
        <row r="3062">
          <cell r="A3062" t="str">
            <v>03074921</v>
          </cell>
          <cell r="B3062">
            <v>20</v>
          </cell>
          <cell r="C3062" t="str">
            <v>ផលិតផលជលផល</v>
          </cell>
          <cell r="D3062" t="str">
            <v>EX</v>
          </cell>
          <cell r="F3062" t="str">
            <v>44072998</v>
          </cell>
          <cell r="G3062">
            <v>33</v>
          </cell>
          <cell r="H3062" t="str">
            <v xml:space="preserve"> សម្ភារៈសំណង់</v>
          </cell>
        </row>
        <row r="3063">
          <cell r="A3063" t="str">
            <v>03074929</v>
          </cell>
          <cell r="B3063">
            <v>20</v>
          </cell>
          <cell r="C3063" t="str">
            <v>ផលិតផលជលផល</v>
          </cell>
          <cell r="D3063" t="str">
            <v>EX</v>
          </cell>
          <cell r="F3063" t="str">
            <v>44072999</v>
          </cell>
          <cell r="G3063">
            <v>33</v>
          </cell>
          <cell r="H3063" t="str">
            <v xml:space="preserve"> សម្ភារៈសំណង់</v>
          </cell>
        </row>
        <row r="3064">
          <cell r="A3064" t="str">
            <v>03074931</v>
          </cell>
          <cell r="B3064">
            <v>20</v>
          </cell>
          <cell r="C3064" t="str">
            <v>ផលិតផលជលផល</v>
          </cell>
          <cell r="D3064" t="str">
            <v>EX</v>
          </cell>
          <cell r="F3064" t="str">
            <v>44079120</v>
          </cell>
          <cell r="G3064">
            <v>33</v>
          </cell>
          <cell r="H3064" t="str">
            <v xml:space="preserve"> សម្ភារៈសំណង់</v>
          </cell>
        </row>
        <row r="3065">
          <cell r="A3065" t="str">
            <v>03074939</v>
          </cell>
          <cell r="B3065">
            <v>20</v>
          </cell>
          <cell r="C3065" t="str">
            <v>ផលិតផលជលផល</v>
          </cell>
          <cell r="D3065" t="str">
            <v>EX</v>
          </cell>
          <cell r="F3065" t="str">
            <v>44079130</v>
          </cell>
          <cell r="G3065">
            <v>33</v>
          </cell>
          <cell r="H3065" t="str">
            <v xml:space="preserve"> សម្ភារៈសំណង់</v>
          </cell>
        </row>
        <row r="3066">
          <cell r="A3066" t="str">
            <v>03075110</v>
          </cell>
          <cell r="B3066">
            <v>20</v>
          </cell>
          <cell r="C3066" t="str">
            <v>ផលិតផលជលផល</v>
          </cell>
          <cell r="D3066" t="str">
            <v>EX</v>
          </cell>
          <cell r="F3066" t="str">
            <v>44079190</v>
          </cell>
          <cell r="G3066">
            <v>33</v>
          </cell>
          <cell r="H3066" t="str">
            <v xml:space="preserve"> សម្ភារៈសំណង់</v>
          </cell>
        </row>
        <row r="3067">
          <cell r="A3067" t="str">
            <v>03075120</v>
          </cell>
          <cell r="B3067">
            <v>20</v>
          </cell>
          <cell r="C3067" t="str">
            <v>ផលិតផលជលផល</v>
          </cell>
          <cell r="D3067" t="str">
            <v>EX</v>
          </cell>
          <cell r="F3067" t="str">
            <v>44079210</v>
          </cell>
          <cell r="G3067">
            <v>33</v>
          </cell>
          <cell r="H3067" t="str">
            <v xml:space="preserve"> សម្ភារៈសំណង់</v>
          </cell>
        </row>
        <row r="3068">
          <cell r="A3068" t="str">
            <v>03075200</v>
          </cell>
          <cell r="B3068">
            <v>20</v>
          </cell>
          <cell r="C3068" t="str">
            <v>ផលិតផលជលផល</v>
          </cell>
          <cell r="D3068" t="str">
            <v>EX</v>
          </cell>
          <cell r="F3068" t="str">
            <v>44079290</v>
          </cell>
          <cell r="G3068">
            <v>33</v>
          </cell>
          <cell r="H3068" t="str">
            <v xml:space="preserve"> សម្ភារៈសំណង់</v>
          </cell>
        </row>
        <row r="3069">
          <cell r="A3069" t="str">
            <v>03075920</v>
          </cell>
          <cell r="B3069">
            <v>20</v>
          </cell>
          <cell r="C3069" t="str">
            <v>ផលិតផលជលផល</v>
          </cell>
          <cell r="D3069" t="str">
            <v>EX</v>
          </cell>
          <cell r="F3069" t="str">
            <v>44079310</v>
          </cell>
          <cell r="G3069">
            <v>33</v>
          </cell>
          <cell r="H3069" t="str">
            <v xml:space="preserve"> សម្ភារៈសំណង់</v>
          </cell>
        </row>
        <row r="3070">
          <cell r="A3070" t="str">
            <v>03075930</v>
          </cell>
          <cell r="B3070">
            <v>20</v>
          </cell>
          <cell r="C3070" t="str">
            <v>ផលិតផលជលផល</v>
          </cell>
          <cell r="D3070" t="str">
            <v>EX</v>
          </cell>
          <cell r="F3070" t="str">
            <v>44079390</v>
          </cell>
          <cell r="G3070">
            <v>33</v>
          </cell>
          <cell r="H3070" t="str">
            <v xml:space="preserve"> សម្ភារៈសំណង់</v>
          </cell>
        </row>
        <row r="3071">
          <cell r="A3071" t="str">
            <v>03076010</v>
          </cell>
          <cell r="B3071">
            <v>20</v>
          </cell>
          <cell r="C3071" t="str">
            <v>ផលិតផលជលផល</v>
          </cell>
          <cell r="D3071" t="str">
            <v>EX</v>
          </cell>
          <cell r="F3071" t="str">
            <v>44079410</v>
          </cell>
          <cell r="G3071">
            <v>33</v>
          </cell>
          <cell r="H3071" t="str">
            <v xml:space="preserve"> សម្ភារៈសំណង់</v>
          </cell>
        </row>
        <row r="3072">
          <cell r="A3072" t="str">
            <v>03076020</v>
          </cell>
          <cell r="B3072">
            <v>20</v>
          </cell>
          <cell r="C3072" t="str">
            <v>ផលិតផលជលផល</v>
          </cell>
          <cell r="D3072" t="str">
            <v>EX</v>
          </cell>
          <cell r="F3072" t="str">
            <v>44079490</v>
          </cell>
          <cell r="G3072">
            <v>33</v>
          </cell>
          <cell r="H3072" t="str">
            <v xml:space="preserve"> សម្ភារៈសំណង់</v>
          </cell>
        </row>
        <row r="3073">
          <cell r="A3073" t="str">
            <v>03076040</v>
          </cell>
          <cell r="B3073">
            <v>20</v>
          </cell>
          <cell r="C3073" t="str">
            <v>ផលិតផលជលផល</v>
          </cell>
          <cell r="D3073" t="str">
            <v>EX</v>
          </cell>
          <cell r="F3073" t="str">
            <v>44079510</v>
          </cell>
          <cell r="G3073">
            <v>33</v>
          </cell>
          <cell r="H3073" t="str">
            <v xml:space="preserve"> សម្ភារៈសំណង់</v>
          </cell>
        </row>
        <row r="3074">
          <cell r="A3074" t="str">
            <v>03076050</v>
          </cell>
          <cell r="B3074">
            <v>20</v>
          </cell>
          <cell r="C3074" t="str">
            <v>ផលិតផលជលផល</v>
          </cell>
          <cell r="D3074" t="str">
            <v>EX</v>
          </cell>
          <cell r="F3074" t="str">
            <v>44079590</v>
          </cell>
          <cell r="G3074">
            <v>33</v>
          </cell>
          <cell r="H3074" t="str">
            <v xml:space="preserve"> សម្ភារៈសំណង់</v>
          </cell>
        </row>
        <row r="3075">
          <cell r="A3075" t="str">
            <v>03077110</v>
          </cell>
          <cell r="B3075">
            <v>20</v>
          </cell>
          <cell r="C3075" t="str">
            <v>ផលិតផលជលផល</v>
          </cell>
          <cell r="D3075" t="str">
            <v>EX</v>
          </cell>
          <cell r="F3075" t="str">
            <v>44079610</v>
          </cell>
          <cell r="G3075">
            <v>33</v>
          </cell>
          <cell r="H3075" t="str">
            <v xml:space="preserve"> សម្ភារៈសំណង់</v>
          </cell>
        </row>
        <row r="3076">
          <cell r="A3076" t="str">
            <v>03077120</v>
          </cell>
          <cell r="B3076">
            <v>20</v>
          </cell>
          <cell r="C3076" t="str">
            <v>ផលិតផលជលផល</v>
          </cell>
          <cell r="D3076" t="str">
            <v>EX</v>
          </cell>
          <cell r="F3076" t="str">
            <v>44079690</v>
          </cell>
          <cell r="G3076">
            <v>33</v>
          </cell>
          <cell r="H3076" t="str">
            <v xml:space="preserve"> សម្ភារៈសំណង់</v>
          </cell>
        </row>
        <row r="3077">
          <cell r="A3077" t="str">
            <v>03077200</v>
          </cell>
          <cell r="B3077">
            <v>20</v>
          </cell>
          <cell r="C3077" t="str">
            <v>ផលិតផលជលផល</v>
          </cell>
          <cell r="D3077" t="str">
            <v>EX</v>
          </cell>
          <cell r="F3077" t="str">
            <v>44079710</v>
          </cell>
          <cell r="G3077">
            <v>33</v>
          </cell>
          <cell r="H3077" t="str">
            <v xml:space="preserve"> សម្ភារៈសំណង់</v>
          </cell>
        </row>
        <row r="3078">
          <cell r="A3078" t="str">
            <v>03077930</v>
          </cell>
          <cell r="B3078">
            <v>20</v>
          </cell>
          <cell r="C3078" t="str">
            <v>ផលិតផលជលផល</v>
          </cell>
          <cell r="D3078" t="str">
            <v>EX</v>
          </cell>
          <cell r="F3078" t="str">
            <v>44079790</v>
          </cell>
          <cell r="G3078">
            <v>33</v>
          </cell>
          <cell r="H3078" t="str">
            <v xml:space="preserve"> សម្ភារៈសំណង់</v>
          </cell>
        </row>
        <row r="3079">
          <cell r="A3079" t="str">
            <v>03077940</v>
          </cell>
          <cell r="B3079">
            <v>20</v>
          </cell>
          <cell r="C3079" t="str">
            <v>ផលិតផលជលផល</v>
          </cell>
          <cell r="D3079" t="str">
            <v>EX</v>
          </cell>
          <cell r="F3079" t="str">
            <v>44079910</v>
          </cell>
          <cell r="G3079">
            <v>33</v>
          </cell>
          <cell r="H3079" t="str">
            <v xml:space="preserve"> សម្ភារៈសំណង់</v>
          </cell>
        </row>
        <row r="3080">
          <cell r="A3080" t="str">
            <v>03078110</v>
          </cell>
          <cell r="B3080">
            <v>20</v>
          </cell>
          <cell r="C3080" t="str">
            <v>ផលិតផលជលផល</v>
          </cell>
          <cell r="D3080" t="str">
            <v>EX</v>
          </cell>
          <cell r="F3080" t="str">
            <v>44079990</v>
          </cell>
          <cell r="G3080">
            <v>33</v>
          </cell>
          <cell r="H3080" t="str">
            <v xml:space="preserve"> សម្ភារៈសំណង់</v>
          </cell>
        </row>
        <row r="3081">
          <cell r="A3081" t="str">
            <v>03078120</v>
          </cell>
          <cell r="B3081">
            <v>20</v>
          </cell>
          <cell r="C3081" t="str">
            <v>ផលិតផលជលផល</v>
          </cell>
          <cell r="D3081" t="str">
            <v>EX</v>
          </cell>
          <cell r="F3081" t="str">
            <v>44081010</v>
          </cell>
          <cell r="G3081">
            <v>33</v>
          </cell>
          <cell r="H3081" t="str">
            <v xml:space="preserve"> សម្ភារៈសំណង់</v>
          </cell>
        </row>
        <row r="3082">
          <cell r="A3082" t="str">
            <v>03078210</v>
          </cell>
          <cell r="B3082">
            <v>20</v>
          </cell>
          <cell r="C3082" t="str">
            <v>ផលិតផលជលផល</v>
          </cell>
          <cell r="D3082" t="str">
            <v>EX</v>
          </cell>
          <cell r="F3082" t="str">
            <v>44081030</v>
          </cell>
          <cell r="G3082">
            <v>33</v>
          </cell>
          <cell r="H3082" t="str">
            <v xml:space="preserve"> សម្ភារៈសំណង់</v>
          </cell>
        </row>
        <row r="3083">
          <cell r="A3083" t="str">
            <v>03078220</v>
          </cell>
          <cell r="B3083">
            <v>20</v>
          </cell>
          <cell r="C3083" t="str">
            <v>ផលិតផលជលផល</v>
          </cell>
          <cell r="D3083" t="str">
            <v>EX</v>
          </cell>
          <cell r="F3083" t="str">
            <v>44081090</v>
          </cell>
          <cell r="G3083">
            <v>33</v>
          </cell>
          <cell r="H3083" t="str">
            <v xml:space="preserve"> សម្ភារៈសំណង់</v>
          </cell>
        </row>
        <row r="3084">
          <cell r="A3084" t="str">
            <v>03078300</v>
          </cell>
          <cell r="B3084">
            <v>20</v>
          </cell>
          <cell r="C3084" t="str">
            <v>ផលិតផលជលផល</v>
          </cell>
          <cell r="D3084" t="str">
            <v>EX</v>
          </cell>
          <cell r="F3084" t="str">
            <v>44083100</v>
          </cell>
          <cell r="G3084">
            <v>33</v>
          </cell>
          <cell r="H3084" t="str">
            <v xml:space="preserve"> សម្ភារៈសំណង់</v>
          </cell>
        </row>
        <row r="3085">
          <cell r="A3085" t="str">
            <v>03078400</v>
          </cell>
          <cell r="B3085">
            <v>20</v>
          </cell>
          <cell r="C3085" t="str">
            <v>ផលិតផលជលផល</v>
          </cell>
          <cell r="D3085" t="str">
            <v>EX</v>
          </cell>
          <cell r="F3085" t="str">
            <v>44083910</v>
          </cell>
          <cell r="G3085">
            <v>33</v>
          </cell>
          <cell r="H3085" t="str">
            <v xml:space="preserve"> សម្ភារៈសំណង់</v>
          </cell>
        </row>
        <row r="3086">
          <cell r="A3086" t="str">
            <v>03078710</v>
          </cell>
          <cell r="B3086">
            <v>20</v>
          </cell>
          <cell r="C3086" t="str">
            <v>ផលិតផលជលផល</v>
          </cell>
          <cell r="D3086" t="str">
            <v>EX</v>
          </cell>
          <cell r="F3086" t="str">
            <v>44083920</v>
          </cell>
          <cell r="G3086">
            <v>33</v>
          </cell>
          <cell r="H3086" t="str">
            <v xml:space="preserve"> សម្ភារៈសំណង់</v>
          </cell>
        </row>
        <row r="3087">
          <cell r="A3087" t="str">
            <v>03078720</v>
          </cell>
          <cell r="B3087">
            <v>20</v>
          </cell>
          <cell r="C3087" t="str">
            <v>ផលិតផលជលផល</v>
          </cell>
          <cell r="D3087" t="str">
            <v>EX</v>
          </cell>
          <cell r="F3087" t="str">
            <v>44083990</v>
          </cell>
          <cell r="G3087">
            <v>33</v>
          </cell>
          <cell r="H3087" t="str">
            <v xml:space="preserve"> សម្ភារៈសំណង់</v>
          </cell>
        </row>
        <row r="3088">
          <cell r="A3088" t="str">
            <v>03078810</v>
          </cell>
          <cell r="B3088">
            <v>20</v>
          </cell>
          <cell r="C3088" t="str">
            <v>ផលិតផលជលផល</v>
          </cell>
          <cell r="D3088" t="str">
            <v>EX</v>
          </cell>
          <cell r="F3088" t="str">
            <v>44089010</v>
          </cell>
          <cell r="G3088">
            <v>33</v>
          </cell>
          <cell r="H3088" t="str">
            <v xml:space="preserve"> សម្ភារៈសំណង់</v>
          </cell>
        </row>
        <row r="3089">
          <cell r="A3089" t="str">
            <v>03078820</v>
          </cell>
          <cell r="B3089">
            <v>20</v>
          </cell>
          <cell r="C3089" t="str">
            <v>ផលិតផលជលផល</v>
          </cell>
          <cell r="D3089" t="str">
            <v>EX</v>
          </cell>
          <cell r="F3089" t="str">
            <v>44089090</v>
          </cell>
          <cell r="G3089">
            <v>33</v>
          </cell>
          <cell r="H3089" t="str">
            <v xml:space="preserve"> សម្ភារៈសំណង់</v>
          </cell>
        </row>
        <row r="3090">
          <cell r="A3090" t="str">
            <v>03079110</v>
          </cell>
          <cell r="B3090">
            <v>20</v>
          </cell>
          <cell r="C3090" t="str">
            <v>ផលិតផលជលផល</v>
          </cell>
          <cell r="D3090" t="str">
            <v>EX</v>
          </cell>
          <cell r="F3090" t="str">
            <v>44091000</v>
          </cell>
          <cell r="G3090">
            <v>33</v>
          </cell>
          <cell r="H3090" t="str">
            <v xml:space="preserve"> សម្ភារៈសំណង់</v>
          </cell>
        </row>
        <row r="3091">
          <cell r="A3091" t="str">
            <v>03079120</v>
          </cell>
          <cell r="B3091">
            <v>20</v>
          </cell>
          <cell r="C3091" t="str">
            <v>ផលិតផលជលផល</v>
          </cell>
          <cell r="D3091" t="str">
            <v>EX</v>
          </cell>
          <cell r="F3091" t="str">
            <v>44092100</v>
          </cell>
          <cell r="G3091">
            <v>33</v>
          </cell>
          <cell r="H3091" t="str">
            <v xml:space="preserve"> សម្ភារៈសំណង់</v>
          </cell>
        </row>
        <row r="3092">
          <cell r="A3092" t="str">
            <v>03079200</v>
          </cell>
          <cell r="B3092">
            <v>20</v>
          </cell>
          <cell r="C3092" t="str">
            <v>ផលិតផលជលផល</v>
          </cell>
          <cell r="D3092" t="str">
            <v>EX</v>
          </cell>
          <cell r="F3092" t="str">
            <v>44092200</v>
          </cell>
          <cell r="G3092">
            <v>33</v>
          </cell>
          <cell r="H3092" t="str">
            <v xml:space="preserve"> សម្ភារៈសំណង់</v>
          </cell>
        </row>
        <row r="3093">
          <cell r="A3093" t="str">
            <v>03079930</v>
          </cell>
          <cell r="B3093">
            <v>20</v>
          </cell>
          <cell r="C3093" t="str">
            <v>ផលិតផលជលផល</v>
          </cell>
          <cell r="D3093" t="str">
            <v>EX</v>
          </cell>
          <cell r="F3093" t="str">
            <v>44092900</v>
          </cell>
          <cell r="G3093">
            <v>33</v>
          </cell>
          <cell r="H3093" t="str">
            <v xml:space="preserve"> សម្ភារៈសំណង់</v>
          </cell>
        </row>
        <row r="3094">
          <cell r="A3094" t="str">
            <v>03079940</v>
          </cell>
          <cell r="B3094">
            <v>20</v>
          </cell>
          <cell r="C3094" t="str">
            <v>ផលិតផលជលផល</v>
          </cell>
          <cell r="D3094" t="str">
            <v>EX</v>
          </cell>
          <cell r="F3094" t="str">
            <v>44101100</v>
          </cell>
          <cell r="G3094">
            <v>33</v>
          </cell>
          <cell r="H3094" t="str">
            <v xml:space="preserve"> សម្ភារៈសំណង់</v>
          </cell>
        </row>
        <row r="3095">
          <cell r="A3095" t="str">
            <v>03081110</v>
          </cell>
          <cell r="B3095">
            <v>20</v>
          </cell>
          <cell r="C3095" t="str">
            <v>ផលិតផលជលផល</v>
          </cell>
          <cell r="D3095" t="str">
            <v>EX</v>
          </cell>
          <cell r="F3095" t="str">
            <v>44101200</v>
          </cell>
          <cell r="G3095">
            <v>33</v>
          </cell>
          <cell r="H3095" t="str">
            <v xml:space="preserve"> សម្ភារៈសំណង់</v>
          </cell>
        </row>
        <row r="3096">
          <cell r="A3096" t="str">
            <v>03081120</v>
          </cell>
          <cell r="B3096">
            <v>20</v>
          </cell>
          <cell r="C3096" t="str">
            <v>ផលិតផលជលផល</v>
          </cell>
          <cell r="D3096" t="str">
            <v>EX</v>
          </cell>
          <cell r="F3096" t="str">
            <v>44101900</v>
          </cell>
          <cell r="G3096">
            <v>33</v>
          </cell>
          <cell r="H3096" t="str">
            <v xml:space="preserve"> សម្ភារៈសំណង់</v>
          </cell>
        </row>
        <row r="3097">
          <cell r="A3097" t="str">
            <v>03081200</v>
          </cell>
          <cell r="B3097">
            <v>20</v>
          </cell>
          <cell r="C3097" t="str">
            <v>ផលិតផលជលផល</v>
          </cell>
          <cell r="D3097" t="str">
            <v>EX</v>
          </cell>
          <cell r="F3097" t="str">
            <v>44109000</v>
          </cell>
          <cell r="G3097">
            <v>33</v>
          </cell>
          <cell r="H3097" t="str">
            <v xml:space="preserve"> សម្ភារៈសំណង់</v>
          </cell>
        </row>
        <row r="3098">
          <cell r="A3098" t="str">
            <v>03081920</v>
          </cell>
          <cell r="B3098">
            <v>20</v>
          </cell>
          <cell r="C3098" t="str">
            <v>ផលិតផលជលផល</v>
          </cell>
          <cell r="D3098" t="str">
            <v>EX</v>
          </cell>
          <cell r="F3098" t="str">
            <v>44111200</v>
          </cell>
          <cell r="G3098">
            <v>33</v>
          </cell>
          <cell r="H3098" t="str">
            <v xml:space="preserve"> សម្ភារៈសំណង់</v>
          </cell>
        </row>
        <row r="3099">
          <cell r="A3099" t="str">
            <v>03081930</v>
          </cell>
          <cell r="B3099">
            <v>20</v>
          </cell>
          <cell r="C3099" t="str">
            <v>ផលិតផលជលផល</v>
          </cell>
          <cell r="D3099" t="str">
            <v>EX</v>
          </cell>
          <cell r="F3099" t="str">
            <v>44111300</v>
          </cell>
          <cell r="G3099">
            <v>33</v>
          </cell>
          <cell r="H3099" t="str">
            <v xml:space="preserve"> សម្ភារៈសំណង់</v>
          </cell>
        </row>
        <row r="3100">
          <cell r="A3100" t="str">
            <v>03082110</v>
          </cell>
          <cell r="B3100">
            <v>20</v>
          </cell>
          <cell r="C3100" t="str">
            <v>ផលិតផលជលផល</v>
          </cell>
          <cell r="D3100" t="str">
            <v>EX</v>
          </cell>
          <cell r="F3100" t="str">
            <v>44111400</v>
          </cell>
          <cell r="G3100">
            <v>33</v>
          </cell>
          <cell r="H3100" t="str">
            <v xml:space="preserve"> សម្ភារៈសំណង់</v>
          </cell>
        </row>
        <row r="3101">
          <cell r="A3101" t="str">
            <v>03082120</v>
          </cell>
          <cell r="B3101">
            <v>20</v>
          </cell>
          <cell r="C3101" t="str">
            <v>ផលិតផលជលផល</v>
          </cell>
          <cell r="D3101" t="str">
            <v>EX</v>
          </cell>
          <cell r="F3101" t="str">
            <v>44119200</v>
          </cell>
          <cell r="G3101">
            <v>33</v>
          </cell>
          <cell r="H3101" t="str">
            <v xml:space="preserve"> សម្ភារៈសំណង់</v>
          </cell>
        </row>
        <row r="3102">
          <cell r="A3102" t="str">
            <v>03082200</v>
          </cell>
          <cell r="B3102">
            <v>20</v>
          </cell>
          <cell r="C3102" t="str">
            <v>ផលិតផលជលផល</v>
          </cell>
          <cell r="D3102" t="str">
            <v>EX</v>
          </cell>
          <cell r="F3102" t="str">
            <v>44119300</v>
          </cell>
          <cell r="G3102">
            <v>33</v>
          </cell>
          <cell r="H3102" t="str">
            <v xml:space="preserve"> សម្ភារៈសំណង់</v>
          </cell>
        </row>
        <row r="3103">
          <cell r="A3103" t="str">
            <v>03082920</v>
          </cell>
          <cell r="B3103">
            <v>20</v>
          </cell>
          <cell r="C3103" t="str">
            <v>ផលិតផលជលផល</v>
          </cell>
          <cell r="D3103" t="str">
            <v>EX</v>
          </cell>
          <cell r="F3103" t="str">
            <v>44119400</v>
          </cell>
          <cell r="G3103">
            <v>33</v>
          </cell>
          <cell r="H3103" t="str">
            <v xml:space="preserve"> សម្ភារៈសំណង់</v>
          </cell>
        </row>
        <row r="3104">
          <cell r="A3104" t="str">
            <v>03082930</v>
          </cell>
          <cell r="B3104">
            <v>20</v>
          </cell>
          <cell r="C3104" t="str">
            <v>ផលិតផលជលផល</v>
          </cell>
          <cell r="D3104" t="str">
            <v>EX</v>
          </cell>
          <cell r="F3104" t="str">
            <v>44121000</v>
          </cell>
          <cell r="G3104">
            <v>33</v>
          </cell>
          <cell r="H3104" t="str">
            <v xml:space="preserve"> សម្ភារៈសំណង់</v>
          </cell>
        </row>
        <row r="3105">
          <cell r="A3105" t="str">
            <v>03083010</v>
          </cell>
          <cell r="B3105">
            <v>20</v>
          </cell>
          <cell r="C3105" t="str">
            <v>ផលិតផលជលផល</v>
          </cell>
          <cell r="D3105" t="str">
            <v>EX</v>
          </cell>
          <cell r="F3105" t="str">
            <v>44123100</v>
          </cell>
          <cell r="G3105">
            <v>33</v>
          </cell>
          <cell r="H3105" t="str">
            <v xml:space="preserve"> សម្ភារៈសំណង់</v>
          </cell>
        </row>
        <row r="3106">
          <cell r="A3106" t="str">
            <v>03083020</v>
          </cell>
          <cell r="B3106">
            <v>20</v>
          </cell>
          <cell r="C3106" t="str">
            <v>ផលិតផលជលផល</v>
          </cell>
          <cell r="D3106" t="str">
            <v>EX</v>
          </cell>
          <cell r="F3106" t="str">
            <v>44123300</v>
          </cell>
          <cell r="G3106">
            <v>33</v>
          </cell>
          <cell r="H3106" t="str">
            <v xml:space="preserve"> សម្ភារៈសំណង់</v>
          </cell>
        </row>
        <row r="3107">
          <cell r="A3107" t="str">
            <v>03083030</v>
          </cell>
          <cell r="B3107">
            <v>20</v>
          </cell>
          <cell r="C3107" t="str">
            <v>ផលិតផលជលផល</v>
          </cell>
          <cell r="D3107" t="str">
            <v>EX</v>
          </cell>
          <cell r="F3107" t="str">
            <v>44123400</v>
          </cell>
          <cell r="G3107">
            <v>33</v>
          </cell>
          <cell r="H3107" t="str">
            <v xml:space="preserve"> សម្ភារៈសំណង់</v>
          </cell>
        </row>
        <row r="3108">
          <cell r="A3108" t="str">
            <v>03083040</v>
          </cell>
          <cell r="B3108">
            <v>20</v>
          </cell>
          <cell r="C3108" t="str">
            <v>ផលិតផលជលផល</v>
          </cell>
          <cell r="D3108" t="str">
            <v>EX</v>
          </cell>
          <cell r="F3108" t="str">
            <v>44123900</v>
          </cell>
          <cell r="G3108">
            <v>33</v>
          </cell>
          <cell r="H3108" t="str">
            <v xml:space="preserve"> សម្ភារៈសំណង់</v>
          </cell>
        </row>
        <row r="3109">
          <cell r="A3109" t="str">
            <v>03083050</v>
          </cell>
          <cell r="B3109">
            <v>20</v>
          </cell>
          <cell r="C3109" t="str">
            <v>ផលិតផលជលផល</v>
          </cell>
          <cell r="D3109" t="str">
            <v>EX</v>
          </cell>
          <cell r="F3109" t="str">
            <v>44124110</v>
          </cell>
          <cell r="G3109">
            <v>33</v>
          </cell>
          <cell r="H3109" t="str">
            <v xml:space="preserve"> សម្ភារៈសំណង់</v>
          </cell>
        </row>
        <row r="3110">
          <cell r="A3110" t="str">
            <v>03089010</v>
          </cell>
          <cell r="B3110">
            <v>20</v>
          </cell>
          <cell r="C3110" t="str">
            <v>ផលិតផលជលផល</v>
          </cell>
          <cell r="D3110" t="str">
            <v>EX</v>
          </cell>
          <cell r="F3110" t="str">
            <v>44124190</v>
          </cell>
          <cell r="G3110">
            <v>33</v>
          </cell>
          <cell r="H3110" t="str">
            <v xml:space="preserve"> សម្ភារៈសំណង់</v>
          </cell>
        </row>
        <row r="3111">
          <cell r="A3111" t="str">
            <v>03089020</v>
          </cell>
          <cell r="B3111">
            <v>20</v>
          </cell>
          <cell r="C3111" t="str">
            <v>ផលិតផលជលផល</v>
          </cell>
          <cell r="D3111" t="str">
            <v>EX</v>
          </cell>
          <cell r="F3111" t="str">
            <v>44124200</v>
          </cell>
          <cell r="G3111">
            <v>33</v>
          </cell>
          <cell r="H3111" t="str">
            <v xml:space="preserve"> សម្ភារៈសំណង់</v>
          </cell>
        </row>
        <row r="3112">
          <cell r="A3112" t="str">
            <v>03089030</v>
          </cell>
          <cell r="B3112">
            <v>20</v>
          </cell>
          <cell r="C3112" t="str">
            <v>ផលិតផលជលផល</v>
          </cell>
          <cell r="D3112" t="str">
            <v>EX</v>
          </cell>
          <cell r="F3112" t="str">
            <v>44124900</v>
          </cell>
          <cell r="G3112">
            <v>33</v>
          </cell>
          <cell r="H3112" t="str">
            <v xml:space="preserve"> សម្ភារៈសំណង់</v>
          </cell>
        </row>
        <row r="3113">
          <cell r="A3113" t="str">
            <v>03089040</v>
          </cell>
          <cell r="B3113">
            <v>20</v>
          </cell>
          <cell r="C3113" t="str">
            <v>ផលិតផលជលផល</v>
          </cell>
          <cell r="D3113" t="str">
            <v>EX</v>
          </cell>
          <cell r="F3113" t="str">
            <v>44125100</v>
          </cell>
          <cell r="G3113">
            <v>33</v>
          </cell>
          <cell r="H3113" t="str">
            <v xml:space="preserve"> សម្ភារៈសំណង់</v>
          </cell>
        </row>
        <row r="3114">
          <cell r="A3114" t="str">
            <v>03089050</v>
          </cell>
          <cell r="B3114">
            <v>20</v>
          </cell>
          <cell r="C3114" t="str">
            <v>ផលិតផលជលផល</v>
          </cell>
          <cell r="D3114" t="str">
            <v>EX</v>
          </cell>
          <cell r="F3114" t="str">
            <v>44125200</v>
          </cell>
          <cell r="G3114">
            <v>33</v>
          </cell>
          <cell r="H3114" t="str">
            <v xml:space="preserve"> សម្ភារៈសំណង់</v>
          </cell>
        </row>
        <row r="3115">
          <cell r="A3115" t="str">
            <v>03091000</v>
          </cell>
          <cell r="B3115">
            <v>20</v>
          </cell>
          <cell r="C3115" t="str">
            <v>ផលិតផលជលផល</v>
          </cell>
          <cell r="D3115" t="str">
            <v>EX</v>
          </cell>
          <cell r="F3115" t="str">
            <v>44125900</v>
          </cell>
          <cell r="G3115">
            <v>33</v>
          </cell>
          <cell r="H3115" t="str">
            <v xml:space="preserve"> សម្ភារៈសំណង់</v>
          </cell>
        </row>
        <row r="3116">
          <cell r="A3116" t="str">
            <v>03099011</v>
          </cell>
          <cell r="B3116">
            <v>20</v>
          </cell>
          <cell r="C3116" t="str">
            <v>ផលិតផលជលផល</v>
          </cell>
          <cell r="D3116" t="str">
            <v>EX</v>
          </cell>
          <cell r="F3116" t="str">
            <v>44129110</v>
          </cell>
          <cell r="G3116">
            <v>33</v>
          </cell>
          <cell r="H3116" t="str">
            <v xml:space="preserve"> សម្ភារៈសំណង់</v>
          </cell>
        </row>
        <row r="3117">
          <cell r="A3117" t="str">
            <v>03099012</v>
          </cell>
          <cell r="B3117">
            <v>20</v>
          </cell>
          <cell r="C3117" t="str">
            <v>ផលិតផលជលផល</v>
          </cell>
          <cell r="D3117" t="str">
            <v>EX</v>
          </cell>
          <cell r="F3117" t="str">
            <v>44129190</v>
          </cell>
          <cell r="G3117">
            <v>33</v>
          </cell>
          <cell r="H3117" t="str">
            <v xml:space="preserve"> សម្ភារៈសំណង់</v>
          </cell>
        </row>
        <row r="3118">
          <cell r="A3118" t="str">
            <v>03099019</v>
          </cell>
          <cell r="B3118">
            <v>20</v>
          </cell>
          <cell r="C3118" t="str">
            <v>ផលិតផលជលផល</v>
          </cell>
          <cell r="D3118" t="str">
            <v>EX</v>
          </cell>
          <cell r="F3118" t="str">
            <v>44129200</v>
          </cell>
          <cell r="G3118">
            <v>33</v>
          </cell>
          <cell r="H3118" t="str">
            <v xml:space="preserve"> សម្ភារៈសំណង់</v>
          </cell>
        </row>
        <row r="3119">
          <cell r="A3119" t="str">
            <v>03099021</v>
          </cell>
          <cell r="B3119">
            <v>20</v>
          </cell>
          <cell r="C3119" t="str">
            <v>ផលិតផលជលផល</v>
          </cell>
          <cell r="D3119" t="str">
            <v>EX</v>
          </cell>
          <cell r="F3119" t="str">
            <v>44129900</v>
          </cell>
          <cell r="G3119">
            <v>33</v>
          </cell>
          <cell r="H3119" t="str">
            <v xml:space="preserve"> សម្ភារៈសំណង់</v>
          </cell>
        </row>
        <row r="3120">
          <cell r="A3120" t="str">
            <v>03099022</v>
          </cell>
          <cell r="B3120">
            <v>20</v>
          </cell>
          <cell r="C3120" t="str">
            <v>ផលិតផលជលផល</v>
          </cell>
          <cell r="D3120" t="str">
            <v>EX</v>
          </cell>
          <cell r="F3120" t="str">
            <v>44130000</v>
          </cell>
          <cell r="G3120">
            <v>33</v>
          </cell>
          <cell r="H3120" t="str">
            <v xml:space="preserve"> សម្ភារៈសំណង់</v>
          </cell>
        </row>
        <row r="3121">
          <cell r="A3121" t="str">
            <v>03099029</v>
          </cell>
          <cell r="B3121">
            <v>20</v>
          </cell>
          <cell r="C3121" t="str">
            <v>ផលិតផលជលផល</v>
          </cell>
          <cell r="D3121" t="str">
            <v>EX</v>
          </cell>
          <cell r="F3121" t="str">
            <v>44181100</v>
          </cell>
          <cell r="G3121">
            <v>33</v>
          </cell>
          <cell r="H3121" t="str">
            <v xml:space="preserve"> សម្ភារៈសំណង់</v>
          </cell>
        </row>
        <row r="3122">
          <cell r="A3122" t="str">
            <v>03099090</v>
          </cell>
          <cell r="B3122">
            <v>20</v>
          </cell>
          <cell r="C3122" t="str">
            <v>ផលិតផលជលផល</v>
          </cell>
          <cell r="D3122" t="str">
            <v>EX</v>
          </cell>
          <cell r="F3122" t="str">
            <v>44181900</v>
          </cell>
          <cell r="G3122">
            <v>33</v>
          </cell>
          <cell r="H3122" t="str">
            <v xml:space="preserve"> សម្ភារៈសំណង់</v>
          </cell>
        </row>
        <row r="3123">
          <cell r="A3123" t="str">
            <v>16041110</v>
          </cell>
          <cell r="B3123">
            <v>20</v>
          </cell>
          <cell r="C3123" t="str">
            <v>ផលិតផលជលផល</v>
          </cell>
          <cell r="D3123" t="str">
            <v>EX</v>
          </cell>
          <cell r="F3123" t="str">
            <v>44182100</v>
          </cell>
          <cell r="G3123">
            <v>33</v>
          </cell>
          <cell r="H3123" t="str">
            <v xml:space="preserve"> សម្ភារៈសំណង់</v>
          </cell>
        </row>
        <row r="3124">
          <cell r="A3124" t="str">
            <v>16041190</v>
          </cell>
          <cell r="B3124">
            <v>20</v>
          </cell>
          <cell r="C3124" t="str">
            <v>ផលិតផលជលផល</v>
          </cell>
          <cell r="D3124" t="str">
            <v>EX</v>
          </cell>
          <cell r="F3124" t="str">
            <v>44182900</v>
          </cell>
          <cell r="G3124">
            <v>33</v>
          </cell>
          <cell r="H3124" t="str">
            <v xml:space="preserve"> សម្ភារៈសំណង់</v>
          </cell>
        </row>
        <row r="3125">
          <cell r="A3125" t="str">
            <v>16041210</v>
          </cell>
          <cell r="B3125">
            <v>20</v>
          </cell>
          <cell r="C3125" t="str">
            <v>ផលិតផលជលផល</v>
          </cell>
          <cell r="D3125" t="str">
            <v>EX</v>
          </cell>
          <cell r="F3125" t="str">
            <v>44183000</v>
          </cell>
          <cell r="G3125">
            <v>33</v>
          </cell>
          <cell r="H3125" t="str">
            <v xml:space="preserve"> សម្ភារៈសំណង់</v>
          </cell>
        </row>
        <row r="3126">
          <cell r="A3126" t="str">
            <v>16041290</v>
          </cell>
          <cell r="B3126">
            <v>20</v>
          </cell>
          <cell r="C3126" t="str">
            <v>ផលិតផលជលផល</v>
          </cell>
          <cell r="D3126" t="str">
            <v>EX</v>
          </cell>
          <cell r="F3126" t="str">
            <v>44184000</v>
          </cell>
          <cell r="G3126">
            <v>33</v>
          </cell>
          <cell r="H3126" t="str">
            <v xml:space="preserve"> សម្ភារៈសំណង់</v>
          </cell>
        </row>
        <row r="3127">
          <cell r="A3127" t="str">
            <v>16041311</v>
          </cell>
          <cell r="B3127">
            <v>20</v>
          </cell>
          <cell r="C3127" t="str">
            <v>ផលិតផលជលផល</v>
          </cell>
          <cell r="D3127" t="str">
            <v>EX</v>
          </cell>
          <cell r="F3127" t="str">
            <v>44185000</v>
          </cell>
          <cell r="G3127">
            <v>33</v>
          </cell>
          <cell r="H3127" t="str">
            <v xml:space="preserve"> សម្ភារៈសំណង់</v>
          </cell>
        </row>
        <row r="3128">
          <cell r="A3128" t="str">
            <v>16041319</v>
          </cell>
          <cell r="B3128">
            <v>20</v>
          </cell>
          <cell r="C3128" t="str">
            <v>ផលិតផលជលផល</v>
          </cell>
          <cell r="D3128" t="str">
            <v>EX</v>
          </cell>
          <cell r="F3128" t="str">
            <v>44187310</v>
          </cell>
          <cell r="G3128">
            <v>33</v>
          </cell>
          <cell r="H3128" t="str">
            <v xml:space="preserve"> សម្ភារៈសំណង់</v>
          </cell>
        </row>
        <row r="3129">
          <cell r="A3129" t="str">
            <v>16041391</v>
          </cell>
          <cell r="B3129">
            <v>20</v>
          </cell>
          <cell r="C3129" t="str">
            <v>ផលិតផលជលផល</v>
          </cell>
          <cell r="D3129" t="str">
            <v>EX</v>
          </cell>
          <cell r="F3129" t="str">
            <v>44187320</v>
          </cell>
          <cell r="G3129">
            <v>33</v>
          </cell>
          <cell r="H3129" t="str">
            <v xml:space="preserve"> សម្ភារៈសំណង់</v>
          </cell>
        </row>
        <row r="3130">
          <cell r="A3130" t="str">
            <v>16041399</v>
          </cell>
          <cell r="B3130">
            <v>20</v>
          </cell>
          <cell r="C3130" t="str">
            <v>ផលិតផលជលផល</v>
          </cell>
          <cell r="D3130" t="str">
            <v>EX</v>
          </cell>
          <cell r="F3130" t="str">
            <v>44187390</v>
          </cell>
          <cell r="G3130">
            <v>33</v>
          </cell>
          <cell r="H3130" t="str">
            <v xml:space="preserve"> សម្ភារៈសំណង់</v>
          </cell>
        </row>
        <row r="3131">
          <cell r="A3131" t="str">
            <v>16041411</v>
          </cell>
          <cell r="B3131">
            <v>20</v>
          </cell>
          <cell r="C3131" t="str">
            <v>ផលិតផលជលផល</v>
          </cell>
          <cell r="D3131" t="str">
            <v>EX</v>
          </cell>
          <cell r="F3131" t="str">
            <v>44187400</v>
          </cell>
          <cell r="G3131">
            <v>33</v>
          </cell>
          <cell r="H3131" t="str">
            <v xml:space="preserve"> សម្ភារៈសំណង់</v>
          </cell>
        </row>
        <row r="3132">
          <cell r="A3132" t="str">
            <v>16041419</v>
          </cell>
          <cell r="B3132">
            <v>20</v>
          </cell>
          <cell r="C3132" t="str">
            <v>ផលិតផលជលផល</v>
          </cell>
          <cell r="D3132" t="str">
            <v>EX</v>
          </cell>
          <cell r="F3132" t="str">
            <v>44187500</v>
          </cell>
          <cell r="G3132">
            <v>33</v>
          </cell>
          <cell r="H3132" t="str">
            <v xml:space="preserve"> សម្ភារៈសំណង់</v>
          </cell>
        </row>
        <row r="3133">
          <cell r="A3133" t="str">
            <v>16041491</v>
          </cell>
          <cell r="B3133">
            <v>20</v>
          </cell>
          <cell r="C3133" t="str">
            <v>ផលិតផលជលផល</v>
          </cell>
          <cell r="D3133" t="str">
            <v>EX</v>
          </cell>
          <cell r="F3133" t="str">
            <v>44187900</v>
          </cell>
          <cell r="G3133">
            <v>33</v>
          </cell>
          <cell r="H3133" t="str">
            <v xml:space="preserve"> សម្ភារៈសំណង់</v>
          </cell>
        </row>
        <row r="3134">
          <cell r="A3134" t="str">
            <v>16041499</v>
          </cell>
          <cell r="B3134">
            <v>20</v>
          </cell>
          <cell r="C3134" t="str">
            <v>ផលិតផលជលផល</v>
          </cell>
          <cell r="D3134" t="str">
            <v>EX</v>
          </cell>
          <cell r="F3134" t="str">
            <v>44188110</v>
          </cell>
          <cell r="G3134">
            <v>33</v>
          </cell>
          <cell r="H3134" t="str">
            <v xml:space="preserve"> សម្ភារៈសំណង់</v>
          </cell>
        </row>
        <row r="3135">
          <cell r="A3135" t="str">
            <v>16041510</v>
          </cell>
          <cell r="B3135">
            <v>20</v>
          </cell>
          <cell r="C3135" t="str">
            <v>ផលិតផលជលផល</v>
          </cell>
          <cell r="D3135" t="str">
            <v>EX</v>
          </cell>
          <cell r="F3135" t="str">
            <v>44188190</v>
          </cell>
          <cell r="G3135">
            <v>33</v>
          </cell>
          <cell r="H3135" t="str">
            <v xml:space="preserve"> សម្ភារៈសំណង់</v>
          </cell>
        </row>
        <row r="3136">
          <cell r="A3136" t="str">
            <v>16041590</v>
          </cell>
          <cell r="B3136">
            <v>20</v>
          </cell>
          <cell r="C3136" t="str">
            <v>ផលិតផលជលផល</v>
          </cell>
          <cell r="D3136" t="str">
            <v>EX</v>
          </cell>
          <cell r="F3136" t="str">
            <v>44188200</v>
          </cell>
          <cell r="G3136">
            <v>33</v>
          </cell>
          <cell r="H3136" t="str">
            <v xml:space="preserve"> សម្ភារៈសំណង់</v>
          </cell>
        </row>
        <row r="3137">
          <cell r="A3137" t="str">
            <v>16041610</v>
          </cell>
          <cell r="B3137">
            <v>20</v>
          </cell>
          <cell r="C3137" t="str">
            <v>ផលិតផលជលផល</v>
          </cell>
          <cell r="D3137" t="str">
            <v>EX</v>
          </cell>
          <cell r="F3137" t="str">
            <v>44188300</v>
          </cell>
          <cell r="G3137">
            <v>33</v>
          </cell>
          <cell r="H3137" t="str">
            <v xml:space="preserve"> សម្ភារៈសំណង់</v>
          </cell>
        </row>
        <row r="3138">
          <cell r="A3138" t="str">
            <v>16041690</v>
          </cell>
          <cell r="B3138">
            <v>20</v>
          </cell>
          <cell r="C3138" t="str">
            <v>ផលិតផលជលផល</v>
          </cell>
          <cell r="D3138" t="str">
            <v>EX</v>
          </cell>
          <cell r="F3138" t="str">
            <v>44188900</v>
          </cell>
          <cell r="G3138">
            <v>33</v>
          </cell>
          <cell r="H3138" t="str">
            <v xml:space="preserve"> សម្ភារៈសំណង់</v>
          </cell>
        </row>
        <row r="3139">
          <cell r="A3139" t="str">
            <v>16041710</v>
          </cell>
          <cell r="B3139">
            <v>20</v>
          </cell>
          <cell r="C3139" t="str">
            <v>ផលិតផលជលផល</v>
          </cell>
          <cell r="D3139" t="str">
            <v>EX</v>
          </cell>
          <cell r="F3139" t="str">
            <v>44189100</v>
          </cell>
          <cell r="G3139">
            <v>33</v>
          </cell>
          <cell r="H3139" t="str">
            <v xml:space="preserve"> សម្ភារៈសំណង់</v>
          </cell>
        </row>
        <row r="3140">
          <cell r="A3140" t="str">
            <v>16041790</v>
          </cell>
          <cell r="B3140">
            <v>20</v>
          </cell>
          <cell r="C3140" t="str">
            <v>ផលិតផលជលផល</v>
          </cell>
          <cell r="D3140" t="str">
            <v>EX</v>
          </cell>
          <cell r="F3140" t="str">
            <v>44189200</v>
          </cell>
          <cell r="G3140">
            <v>33</v>
          </cell>
          <cell r="H3140" t="str">
            <v xml:space="preserve"> សម្ភារៈសំណង់</v>
          </cell>
        </row>
        <row r="3141">
          <cell r="A3141" t="str">
            <v>16041810</v>
          </cell>
          <cell r="B3141">
            <v>20</v>
          </cell>
          <cell r="C3141" t="str">
            <v>ផលិតផលជលផល</v>
          </cell>
          <cell r="D3141" t="str">
            <v>EX</v>
          </cell>
          <cell r="F3141" t="str">
            <v>44189900</v>
          </cell>
          <cell r="G3141">
            <v>33</v>
          </cell>
          <cell r="H3141" t="str">
            <v xml:space="preserve"> សម្ភារៈសំណង់</v>
          </cell>
        </row>
        <row r="3142">
          <cell r="A3142" t="str">
            <v>16041891</v>
          </cell>
          <cell r="B3142">
            <v>20</v>
          </cell>
          <cell r="C3142" t="str">
            <v>ផលិតផលជលផល</v>
          </cell>
          <cell r="D3142" t="str">
            <v>EX</v>
          </cell>
          <cell r="F3142" t="str">
            <v>68010000</v>
          </cell>
          <cell r="G3142">
            <v>33</v>
          </cell>
          <cell r="H3142" t="str">
            <v xml:space="preserve"> សម្ភារៈសំណង់</v>
          </cell>
        </row>
        <row r="3143">
          <cell r="A3143" t="str">
            <v>16041899</v>
          </cell>
          <cell r="B3143">
            <v>20</v>
          </cell>
          <cell r="C3143" t="str">
            <v>ផលិតផលជលផល</v>
          </cell>
          <cell r="D3143" t="str">
            <v>EX</v>
          </cell>
          <cell r="F3143" t="str">
            <v>68021000</v>
          </cell>
          <cell r="G3143">
            <v>33</v>
          </cell>
          <cell r="H3143" t="str">
            <v xml:space="preserve"> សម្ភារៈសំណង់</v>
          </cell>
        </row>
        <row r="3144">
          <cell r="A3144" t="str">
            <v>16041920</v>
          </cell>
          <cell r="B3144">
            <v>20</v>
          </cell>
          <cell r="C3144" t="str">
            <v>ផលិតផលជលផល</v>
          </cell>
          <cell r="D3144" t="str">
            <v>EX</v>
          </cell>
          <cell r="F3144" t="str">
            <v>68022100</v>
          </cell>
          <cell r="G3144">
            <v>33</v>
          </cell>
          <cell r="H3144" t="str">
            <v xml:space="preserve"> សម្ភារៈសំណង់</v>
          </cell>
        </row>
        <row r="3145">
          <cell r="A3145" t="str">
            <v>16041930</v>
          </cell>
          <cell r="B3145">
            <v>20</v>
          </cell>
          <cell r="C3145" t="str">
            <v>ផលិតផលជលផល</v>
          </cell>
          <cell r="D3145" t="str">
            <v>EX</v>
          </cell>
          <cell r="F3145" t="str">
            <v>68022300</v>
          </cell>
          <cell r="G3145">
            <v>33</v>
          </cell>
          <cell r="H3145" t="str">
            <v xml:space="preserve"> សម្ភារៈសំណង់</v>
          </cell>
        </row>
        <row r="3146">
          <cell r="A3146" t="str">
            <v>16041990</v>
          </cell>
          <cell r="B3146">
            <v>20</v>
          </cell>
          <cell r="C3146" t="str">
            <v>ផលិតផលជលផល</v>
          </cell>
          <cell r="D3146" t="str">
            <v>EX</v>
          </cell>
          <cell r="F3146" t="str">
            <v>68022910</v>
          </cell>
          <cell r="G3146">
            <v>33</v>
          </cell>
          <cell r="H3146" t="str">
            <v xml:space="preserve"> សម្ភារៈសំណង់</v>
          </cell>
        </row>
        <row r="3147">
          <cell r="A3147" t="str">
            <v>16042020</v>
          </cell>
          <cell r="B3147">
            <v>20</v>
          </cell>
          <cell r="C3147" t="str">
            <v>ផលិតផលជលផល</v>
          </cell>
          <cell r="D3147" t="str">
            <v>EX</v>
          </cell>
          <cell r="F3147" t="str">
            <v>68022990</v>
          </cell>
          <cell r="G3147">
            <v>33</v>
          </cell>
          <cell r="H3147" t="str">
            <v xml:space="preserve"> សម្ភារៈសំណង់</v>
          </cell>
        </row>
        <row r="3148">
          <cell r="A3148" t="str">
            <v>16042030</v>
          </cell>
          <cell r="B3148">
            <v>20</v>
          </cell>
          <cell r="C3148" t="str">
            <v>ផលិតផលជលផល</v>
          </cell>
          <cell r="D3148" t="str">
            <v>EX</v>
          </cell>
          <cell r="F3148" t="str">
            <v>68029110</v>
          </cell>
          <cell r="G3148">
            <v>33</v>
          </cell>
          <cell r="H3148" t="str">
            <v xml:space="preserve"> សម្ភារៈសំណង់</v>
          </cell>
        </row>
        <row r="3149">
          <cell r="A3149" t="str">
            <v>16042040</v>
          </cell>
          <cell r="B3149">
            <v>20</v>
          </cell>
          <cell r="C3149" t="str">
            <v>ផលិតផលជលផល</v>
          </cell>
          <cell r="D3149" t="str">
            <v>EX</v>
          </cell>
          <cell r="F3149" t="str">
            <v>68029190</v>
          </cell>
          <cell r="G3149">
            <v>33</v>
          </cell>
          <cell r="H3149" t="str">
            <v xml:space="preserve"> សម្ភារៈសំណង់</v>
          </cell>
        </row>
        <row r="3150">
          <cell r="A3150" t="str">
            <v>16042091</v>
          </cell>
          <cell r="B3150">
            <v>20</v>
          </cell>
          <cell r="C3150" t="str">
            <v>ផលិតផលជលផល</v>
          </cell>
          <cell r="D3150" t="str">
            <v>EX</v>
          </cell>
          <cell r="F3150" t="str">
            <v>68029200</v>
          </cell>
          <cell r="G3150">
            <v>33</v>
          </cell>
          <cell r="H3150" t="str">
            <v xml:space="preserve"> សម្ភារៈសំណង់</v>
          </cell>
        </row>
        <row r="3151">
          <cell r="A3151" t="str">
            <v>16042099</v>
          </cell>
          <cell r="B3151">
            <v>20</v>
          </cell>
          <cell r="C3151" t="str">
            <v>ផលិតផលជលផល</v>
          </cell>
          <cell r="D3151" t="str">
            <v>EX</v>
          </cell>
          <cell r="F3151" t="str">
            <v>68029310</v>
          </cell>
          <cell r="G3151">
            <v>33</v>
          </cell>
          <cell r="H3151" t="str">
            <v xml:space="preserve"> សម្ភារៈសំណង់</v>
          </cell>
        </row>
        <row r="3152">
          <cell r="A3152" t="str">
            <v>16043100</v>
          </cell>
          <cell r="B3152">
            <v>20</v>
          </cell>
          <cell r="C3152" t="str">
            <v>ផលិតផលជលផល</v>
          </cell>
          <cell r="D3152" t="str">
            <v>EX</v>
          </cell>
          <cell r="F3152" t="str">
            <v>68029390</v>
          </cell>
          <cell r="G3152">
            <v>33</v>
          </cell>
          <cell r="H3152" t="str">
            <v xml:space="preserve"> សម្ភារៈសំណង់</v>
          </cell>
        </row>
        <row r="3153">
          <cell r="A3153" t="str">
            <v>16043200</v>
          </cell>
          <cell r="B3153">
            <v>20</v>
          </cell>
          <cell r="C3153" t="str">
            <v>ផលិតផលជលផល</v>
          </cell>
          <cell r="D3153" t="str">
            <v>EX</v>
          </cell>
          <cell r="F3153" t="str">
            <v>68029900</v>
          </cell>
          <cell r="G3153">
            <v>33</v>
          </cell>
          <cell r="H3153" t="str">
            <v xml:space="preserve"> សម្ភារៈសំណង់</v>
          </cell>
        </row>
        <row r="3154">
          <cell r="A3154" t="str">
            <v>16051011</v>
          </cell>
          <cell r="B3154">
            <v>20</v>
          </cell>
          <cell r="C3154" t="str">
            <v>ផលិតផលជលផល</v>
          </cell>
          <cell r="D3154" t="str">
            <v>EX</v>
          </cell>
          <cell r="F3154" t="str">
            <v>68030000</v>
          </cell>
          <cell r="G3154">
            <v>33</v>
          </cell>
          <cell r="H3154" t="str">
            <v xml:space="preserve"> សម្ភារៈសំណង់</v>
          </cell>
        </row>
        <row r="3155">
          <cell r="A3155" t="str">
            <v>16051012</v>
          </cell>
          <cell r="B3155">
            <v>20</v>
          </cell>
          <cell r="C3155" t="str">
            <v>ផលិតផលជលផល</v>
          </cell>
          <cell r="D3155" t="str">
            <v>EX</v>
          </cell>
          <cell r="F3155" t="str">
            <v>68061000</v>
          </cell>
          <cell r="G3155">
            <v>33</v>
          </cell>
          <cell r="H3155" t="str">
            <v xml:space="preserve"> សម្ភារៈសំណង់</v>
          </cell>
        </row>
        <row r="3156">
          <cell r="A3156" t="str">
            <v>16051013</v>
          </cell>
          <cell r="B3156">
            <v>20</v>
          </cell>
          <cell r="C3156" t="str">
            <v>ផលិតផលជលផល</v>
          </cell>
          <cell r="D3156" t="str">
            <v>EX</v>
          </cell>
          <cell r="F3156" t="str">
            <v>68062000</v>
          </cell>
          <cell r="G3156">
            <v>33</v>
          </cell>
          <cell r="H3156" t="str">
            <v xml:space="preserve"> សម្ភារៈសំណង់</v>
          </cell>
        </row>
        <row r="3157">
          <cell r="A3157" t="str">
            <v>16051014</v>
          </cell>
          <cell r="B3157">
            <v>20</v>
          </cell>
          <cell r="C3157" t="str">
            <v>ផលិតផលជលផល</v>
          </cell>
          <cell r="D3157" t="str">
            <v>EX</v>
          </cell>
          <cell r="F3157" t="str">
            <v>68069000</v>
          </cell>
          <cell r="G3157">
            <v>33</v>
          </cell>
          <cell r="H3157" t="str">
            <v xml:space="preserve"> សម្ភារៈសំណង់</v>
          </cell>
        </row>
        <row r="3158">
          <cell r="A3158" t="str">
            <v>16051090</v>
          </cell>
          <cell r="B3158">
            <v>20</v>
          </cell>
          <cell r="C3158" t="str">
            <v>ផលិតផលជលផល</v>
          </cell>
          <cell r="D3158" t="str">
            <v>EX</v>
          </cell>
          <cell r="F3158" t="str">
            <v>68071000</v>
          </cell>
          <cell r="G3158">
            <v>33</v>
          </cell>
          <cell r="H3158" t="str">
            <v xml:space="preserve"> សម្ភារៈសំណង់</v>
          </cell>
        </row>
        <row r="3159">
          <cell r="A3159" t="str">
            <v>16052100</v>
          </cell>
          <cell r="B3159">
            <v>20</v>
          </cell>
          <cell r="C3159" t="str">
            <v>ផលិតផលជលផល</v>
          </cell>
          <cell r="D3159" t="str">
            <v>EX</v>
          </cell>
          <cell r="F3159" t="str">
            <v>68079010</v>
          </cell>
          <cell r="G3159">
            <v>33</v>
          </cell>
          <cell r="H3159" t="str">
            <v xml:space="preserve"> សម្ភារៈសំណង់</v>
          </cell>
        </row>
        <row r="3160">
          <cell r="A3160" t="str">
            <v>16052920</v>
          </cell>
          <cell r="B3160">
            <v>20</v>
          </cell>
          <cell r="C3160" t="str">
            <v>ផលិតផលជលផល</v>
          </cell>
          <cell r="D3160" t="str">
            <v>EX</v>
          </cell>
          <cell r="F3160" t="str">
            <v>68079090</v>
          </cell>
          <cell r="G3160">
            <v>33</v>
          </cell>
          <cell r="H3160" t="str">
            <v xml:space="preserve"> សម្ភារៈសំណង់</v>
          </cell>
        </row>
        <row r="3161">
          <cell r="A3161" t="str">
            <v>16052930</v>
          </cell>
          <cell r="B3161">
            <v>20</v>
          </cell>
          <cell r="C3161" t="str">
            <v>ផលិតផលជលផល</v>
          </cell>
          <cell r="D3161" t="str">
            <v>EX</v>
          </cell>
          <cell r="F3161" t="str">
            <v>68080020</v>
          </cell>
          <cell r="G3161">
            <v>33</v>
          </cell>
          <cell r="H3161" t="str">
            <v xml:space="preserve"> សម្ភារៈសំណង់</v>
          </cell>
        </row>
        <row r="3162">
          <cell r="A3162" t="str">
            <v>16052990</v>
          </cell>
          <cell r="B3162">
            <v>20</v>
          </cell>
          <cell r="C3162" t="str">
            <v>ផលិតផលជលផល</v>
          </cell>
          <cell r="D3162" t="str">
            <v>EX</v>
          </cell>
          <cell r="F3162" t="str">
            <v>68080040</v>
          </cell>
          <cell r="G3162">
            <v>33</v>
          </cell>
          <cell r="H3162" t="str">
            <v xml:space="preserve"> សម្ភារៈសំណង់</v>
          </cell>
        </row>
        <row r="3163">
          <cell r="A3163" t="str">
            <v>16053000</v>
          </cell>
          <cell r="B3163">
            <v>20</v>
          </cell>
          <cell r="C3163" t="str">
            <v>ផលិតផលជលផល</v>
          </cell>
          <cell r="D3163" t="str">
            <v>EX</v>
          </cell>
          <cell r="F3163" t="str">
            <v>68080091</v>
          </cell>
          <cell r="G3163">
            <v>33</v>
          </cell>
          <cell r="H3163" t="str">
            <v xml:space="preserve"> សម្ភារៈសំណង់</v>
          </cell>
        </row>
        <row r="3164">
          <cell r="A3164" t="str">
            <v>16054000</v>
          </cell>
          <cell r="B3164">
            <v>20</v>
          </cell>
          <cell r="C3164" t="str">
            <v>ផលិតផលជលផល</v>
          </cell>
          <cell r="D3164" t="str">
            <v>EX</v>
          </cell>
          <cell r="F3164" t="str">
            <v>68080099</v>
          </cell>
          <cell r="G3164">
            <v>33</v>
          </cell>
          <cell r="H3164" t="str">
            <v xml:space="preserve"> សម្ភារៈសំណង់</v>
          </cell>
        </row>
        <row r="3165">
          <cell r="A3165" t="str">
            <v>16055100</v>
          </cell>
          <cell r="B3165">
            <v>20</v>
          </cell>
          <cell r="C3165" t="str">
            <v>ផលិតផលជលផល</v>
          </cell>
          <cell r="D3165" t="str">
            <v>EX</v>
          </cell>
          <cell r="F3165" t="str">
            <v>68091100</v>
          </cell>
          <cell r="G3165">
            <v>33</v>
          </cell>
          <cell r="H3165" t="str">
            <v xml:space="preserve"> សម្ភារៈសំណង់</v>
          </cell>
        </row>
        <row r="3166">
          <cell r="A3166" t="str">
            <v>16055200</v>
          </cell>
          <cell r="B3166">
            <v>20</v>
          </cell>
          <cell r="C3166" t="str">
            <v>ផលិតផលជលផល</v>
          </cell>
          <cell r="D3166" t="str">
            <v>EX</v>
          </cell>
          <cell r="F3166" t="str">
            <v>68091910</v>
          </cell>
          <cell r="G3166">
            <v>33</v>
          </cell>
          <cell r="H3166" t="str">
            <v xml:space="preserve"> សម្ភារៈសំណង់</v>
          </cell>
        </row>
        <row r="3167">
          <cell r="A3167" t="str">
            <v>16055300</v>
          </cell>
          <cell r="B3167">
            <v>20</v>
          </cell>
          <cell r="C3167" t="str">
            <v>ផលិតផលជលផល</v>
          </cell>
          <cell r="D3167" t="str">
            <v>EX</v>
          </cell>
          <cell r="F3167" t="str">
            <v>68091990</v>
          </cell>
          <cell r="G3167">
            <v>33</v>
          </cell>
          <cell r="H3167" t="str">
            <v xml:space="preserve"> សម្ភារៈសំណង់</v>
          </cell>
        </row>
        <row r="3168">
          <cell r="A3168" t="str">
            <v>16055410</v>
          </cell>
          <cell r="B3168">
            <v>20</v>
          </cell>
          <cell r="C3168" t="str">
            <v>ផលិតផលជលផល</v>
          </cell>
          <cell r="D3168" t="str">
            <v>EX</v>
          </cell>
          <cell r="F3168" t="str">
            <v>68099090</v>
          </cell>
          <cell r="G3168">
            <v>33</v>
          </cell>
          <cell r="H3168" t="str">
            <v xml:space="preserve"> សម្ភារៈសំណង់</v>
          </cell>
        </row>
        <row r="3169">
          <cell r="A3169" t="str">
            <v>16055490</v>
          </cell>
          <cell r="B3169">
            <v>20</v>
          </cell>
          <cell r="C3169" t="str">
            <v>ផលិតផលជលផល</v>
          </cell>
          <cell r="D3169" t="str">
            <v>EX</v>
          </cell>
          <cell r="F3169" t="str">
            <v>68101100</v>
          </cell>
          <cell r="G3169">
            <v>33</v>
          </cell>
          <cell r="H3169" t="str">
            <v xml:space="preserve"> សម្ភារៈសំណង់</v>
          </cell>
        </row>
        <row r="3170">
          <cell r="A3170" t="str">
            <v>16055500</v>
          </cell>
          <cell r="B3170">
            <v>20</v>
          </cell>
          <cell r="C3170" t="str">
            <v>ផលិតផលជលផល</v>
          </cell>
          <cell r="D3170" t="str">
            <v>EX</v>
          </cell>
          <cell r="F3170" t="str">
            <v>68101910</v>
          </cell>
          <cell r="G3170">
            <v>33</v>
          </cell>
          <cell r="H3170" t="str">
            <v xml:space="preserve"> សម្ភារៈសំណង់</v>
          </cell>
        </row>
        <row r="3171">
          <cell r="A3171" t="str">
            <v>16055600</v>
          </cell>
          <cell r="B3171">
            <v>20</v>
          </cell>
          <cell r="C3171" t="str">
            <v>ផលិតផលជលផល</v>
          </cell>
          <cell r="D3171" t="str">
            <v>EX</v>
          </cell>
          <cell r="F3171" t="str">
            <v>68101990</v>
          </cell>
          <cell r="G3171">
            <v>33</v>
          </cell>
          <cell r="H3171" t="str">
            <v xml:space="preserve"> សម្ភារៈសំណង់</v>
          </cell>
        </row>
        <row r="3172">
          <cell r="A3172" t="str">
            <v>16055710</v>
          </cell>
          <cell r="B3172">
            <v>20</v>
          </cell>
          <cell r="C3172" t="str">
            <v>ផលិតផលជលផល</v>
          </cell>
          <cell r="D3172" t="str">
            <v>EX</v>
          </cell>
          <cell r="F3172" t="str">
            <v>68109110</v>
          </cell>
          <cell r="G3172">
            <v>33</v>
          </cell>
          <cell r="H3172" t="str">
            <v xml:space="preserve"> សម្ភារៈសំណង់</v>
          </cell>
        </row>
        <row r="3173">
          <cell r="A3173" t="str">
            <v>16055790</v>
          </cell>
          <cell r="B3173">
            <v>20</v>
          </cell>
          <cell r="C3173" t="str">
            <v>ផលិតផលជលផល</v>
          </cell>
          <cell r="D3173" t="str">
            <v>EX</v>
          </cell>
          <cell r="F3173" t="str">
            <v>68109190</v>
          </cell>
          <cell r="G3173">
            <v>33</v>
          </cell>
          <cell r="H3173" t="str">
            <v xml:space="preserve"> សម្ភារៈសំណង់</v>
          </cell>
        </row>
        <row r="3174">
          <cell r="A3174" t="str">
            <v>16055800</v>
          </cell>
          <cell r="B3174">
            <v>20</v>
          </cell>
          <cell r="C3174" t="str">
            <v>ផលិតផលជលផល</v>
          </cell>
          <cell r="D3174" t="str">
            <v>EX</v>
          </cell>
          <cell r="F3174" t="str">
            <v>68109900</v>
          </cell>
          <cell r="G3174">
            <v>33</v>
          </cell>
          <cell r="H3174" t="str">
            <v xml:space="preserve"> សម្ភារៈសំណង់</v>
          </cell>
        </row>
        <row r="3175">
          <cell r="A3175" t="str">
            <v>16055900</v>
          </cell>
          <cell r="B3175">
            <v>20</v>
          </cell>
          <cell r="C3175" t="str">
            <v>ផលិតផលជលផល</v>
          </cell>
          <cell r="D3175" t="str">
            <v>EX</v>
          </cell>
          <cell r="F3175" t="str">
            <v>68114010</v>
          </cell>
          <cell r="G3175">
            <v>33</v>
          </cell>
          <cell r="H3175" t="str">
            <v xml:space="preserve"> សម្ភារៈសំណង់</v>
          </cell>
        </row>
        <row r="3176">
          <cell r="A3176" t="str">
            <v>16056100</v>
          </cell>
          <cell r="B3176">
            <v>20</v>
          </cell>
          <cell r="C3176" t="str">
            <v>ផលិតផលជលផល</v>
          </cell>
          <cell r="D3176" t="str">
            <v>EX</v>
          </cell>
          <cell r="F3176" t="str">
            <v>68114021</v>
          </cell>
          <cell r="G3176">
            <v>33</v>
          </cell>
          <cell r="H3176" t="str">
            <v xml:space="preserve"> សម្ភារៈសំណង់</v>
          </cell>
        </row>
        <row r="3177">
          <cell r="A3177" t="str">
            <v>16056200</v>
          </cell>
          <cell r="B3177">
            <v>20</v>
          </cell>
          <cell r="C3177" t="str">
            <v>ផលិតផលជលផល</v>
          </cell>
          <cell r="D3177" t="str">
            <v>EX</v>
          </cell>
          <cell r="F3177" t="str">
            <v>68114022</v>
          </cell>
          <cell r="G3177">
            <v>33</v>
          </cell>
          <cell r="H3177" t="str">
            <v xml:space="preserve"> សម្ភារៈសំណង់</v>
          </cell>
        </row>
        <row r="3178">
          <cell r="A3178" t="str">
            <v>16056300</v>
          </cell>
          <cell r="B3178">
            <v>20</v>
          </cell>
          <cell r="C3178" t="str">
            <v>ផលិតផលជលផល</v>
          </cell>
          <cell r="D3178" t="str">
            <v>EX</v>
          </cell>
          <cell r="F3178" t="str">
            <v>68114029</v>
          </cell>
          <cell r="G3178">
            <v>33</v>
          </cell>
          <cell r="H3178" t="str">
            <v xml:space="preserve"> សម្ភារៈសំណង់</v>
          </cell>
        </row>
        <row r="3179">
          <cell r="A3179" t="str">
            <v>16056900</v>
          </cell>
          <cell r="B3179">
            <v>20</v>
          </cell>
          <cell r="C3179" t="str">
            <v>ផលិតផលជលផល</v>
          </cell>
          <cell r="D3179" t="str">
            <v>EX</v>
          </cell>
          <cell r="F3179" t="str">
            <v>68114030</v>
          </cell>
          <cell r="G3179">
            <v>33</v>
          </cell>
          <cell r="H3179" t="str">
            <v xml:space="preserve"> សម្ភារៈសំណង់</v>
          </cell>
        </row>
        <row r="3180">
          <cell r="A3180" t="str">
            <v>07011000</v>
          </cell>
          <cell r="B3180">
            <v>21</v>
          </cell>
          <cell r="C3180" t="str">
            <v>កសិផលផ្សេងទៀត</v>
          </cell>
          <cell r="D3180" t="str">
            <v>EX</v>
          </cell>
          <cell r="F3180" t="str">
            <v>68114040</v>
          </cell>
          <cell r="G3180">
            <v>33</v>
          </cell>
          <cell r="H3180" t="str">
            <v xml:space="preserve"> សម្ភារៈសំណង់</v>
          </cell>
        </row>
        <row r="3181">
          <cell r="A3181" t="str">
            <v>07019010</v>
          </cell>
          <cell r="B3181">
            <v>21</v>
          </cell>
          <cell r="C3181" t="str">
            <v>កសិផលផ្សេងទៀត</v>
          </cell>
          <cell r="D3181" t="str">
            <v>EX</v>
          </cell>
          <cell r="F3181" t="str">
            <v>68114050</v>
          </cell>
          <cell r="G3181">
            <v>33</v>
          </cell>
          <cell r="H3181" t="str">
            <v xml:space="preserve"> សម្ភារៈសំណង់</v>
          </cell>
        </row>
        <row r="3182">
          <cell r="A3182" t="str">
            <v>07019090</v>
          </cell>
          <cell r="B3182">
            <v>21</v>
          </cell>
          <cell r="C3182" t="str">
            <v>កសិផលផ្សេងទៀត</v>
          </cell>
          <cell r="D3182" t="str">
            <v>EX</v>
          </cell>
          <cell r="F3182" t="str">
            <v>68114090</v>
          </cell>
          <cell r="G3182">
            <v>33</v>
          </cell>
          <cell r="H3182" t="str">
            <v xml:space="preserve"> សម្ភារៈសំណង់</v>
          </cell>
        </row>
        <row r="3183">
          <cell r="A3183" t="str">
            <v>07020000</v>
          </cell>
          <cell r="B3183">
            <v>21</v>
          </cell>
          <cell r="C3183" t="str">
            <v>កសិផលផ្សេងទៀត</v>
          </cell>
          <cell r="D3183" t="str">
            <v>EX</v>
          </cell>
          <cell r="F3183" t="str">
            <v>68118100</v>
          </cell>
          <cell r="G3183">
            <v>33</v>
          </cell>
          <cell r="H3183" t="str">
            <v xml:space="preserve"> សម្ភារៈសំណង់</v>
          </cell>
        </row>
        <row r="3184">
          <cell r="A3184" t="str">
            <v>07031011</v>
          </cell>
          <cell r="B3184">
            <v>21</v>
          </cell>
          <cell r="C3184" t="str">
            <v>កសិផលផ្សេងទៀត</v>
          </cell>
          <cell r="D3184" t="str">
            <v>EX</v>
          </cell>
          <cell r="F3184" t="str">
            <v>68118210</v>
          </cell>
          <cell r="G3184">
            <v>33</v>
          </cell>
          <cell r="H3184" t="str">
            <v xml:space="preserve"> សម្ភារៈសំណង់</v>
          </cell>
        </row>
        <row r="3185">
          <cell r="A3185" t="str">
            <v>07031019</v>
          </cell>
          <cell r="B3185">
            <v>21</v>
          </cell>
          <cell r="C3185" t="str">
            <v>កសិផលផ្សេងទៀត</v>
          </cell>
          <cell r="D3185" t="str">
            <v>EX</v>
          </cell>
          <cell r="F3185" t="str">
            <v>68118220</v>
          </cell>
          <cell r="G3185">
            <v>33</v>
          </cell>
          <cell r="H3185" t="str">
            <v xml:space="preserve"> សម្ភារៈសំណង់</v>
          </cell>
        </row>
        <row r="3186">
          <cell r="A3186" t="str">
            <v>07031021</v>
          </cell>
          <cell r="B3186">
            <v>21</v>
          </cell>
          <cell r="C3186" t="str">
            <v>កសិផលផ្សេងទៀត</v>
          </cell>
          <cell r="D3186" t="str">
            <v>EX</v>
          </cell>
          <cell r="F3186" t="str">
            <v>68118290</v>
          </cell>
          <cell r="G3186">
            <v>33</v>
          </cell>
          <cell r="H3186" t="str">
            <v xml:space="preserve"> សម្ភារៈសំណង់</v>
          </cell>
        </row>
        <row r="3187">
          <cell r="A3187" t="str">
            <v>07031029</v>
          </cell>
          <cell r="B3187">
            <v>21</v>
          </cell>
          <cell r="C3187" t="str">
            <v>កសិផលផ្សេងទៀត</v>
          </cell>
          <cell r="D3187" t="str">
            <v>EX</v>
          </cell>
          <cell r="F3187" t="str">
            <v>68118910</v>
          </cell>
          <cell r="G3187">
            <v>33</v>
          </cell>
          <cell r="H3187" t="str">
            <v xml:space="preserve"> សម្ភារៈសំណង់</v>
          </cell>
        </row>
        <row r="3188">
          <cell r="A3188" t="str">
            <v>07032010</v>
          </cell>
          <cell r="B3188">
            <v>21</v>
          </cell>
          <cell r="C3188" t="str">
            <v>កសិផលផ្សេងទៀត</v>
          </cell>
          <cell r="D3188" t="str">
            <v>EX</v>
          </cell>
          <cell r="F3188" t="str">
            <v>68118920</v>
          </cell>
          <cell r="G3188">
            <v>33</v>
          </cell>
          <cell r="H3188" t="str">
            <v xml:space="preserve"> សម្ភារៈសំណង់</v>
          </cell>
        </row>
        <row r="3189">
          <cell r="A3189" t="str">
            <v>07032090</v>
          </cell>
          <cell r="B3189">
            <v>21</v>
          </cell>
          <cell r="C3189" t="str">
            <v>កសិផលផ្សេងទៀត</v>
          </cell>
          <cell r="D3189" t="str">
            <v>EX</v>
          </cell>
          <cell r="F3189" t="str">
            <v>68118930</v>
          </cell>
          <cell r="G3189">
            <v>33</v>
          </cell>
          <cell r="H3189" t="str">
            <v xml:space="preserve"> សម្ភារៈសំណង់</v>
          </cell>
        </row>
        <row r="3190">
          <cell r="A3190" t="str">
            <v>07039010</v>
          </cell>
          <cell r="B3190">
            <v>21</v>
          </cell>
          <cell r="C3190" t="str">
            <v>កសិផលផ្សេងទៀត</v>
          </cell>
          <cell r="D3190" t="str">
            <v>EX</v>
          </cell>
          <cell r="F3190" t="str">
            <v>68118990</v>
          </cell>
          <cell r="G3190">
            <v>33</v>
          </cell>
          <cell r="H3190" t="str">
            <v xml:space="preserve"> សម្ភារៈសំណង់</v>
          </cell>
        </row>
        <row r="3191">
          <cell r="A3191" t="str">
            <v>07039090</v>
          </cell>
          <cell r="B3191">
            <v>21</v>
          </cell>
          <cell r="C3191" t="str">
            <v>កសិផលផ្សេងទៀត</v>
          </cell>
          <cell r="D3191" t="str">
            <v>EX</v>
          </cell>
          <cell r="F3191" t="str">
            <v>68129920</v>
          </cell>
          <cell r="G3191">
            <v>33</v>
          </cell>
          <cell r="H3191" t="str">
            <v xml:space="preserve"> សម្ភារៈសំណង់</v>
          </cell>
        </row>
        <row r="3192">
          <cell r="A3192" t="str">
            <v>07041010</v>
          </cell>
          <cell r="B3192">
            <v>21</v>
          </cell>
          <cell r="C3192" t="str">
            <v>កសិផលផ្សេងទៀត</v>
          </cell>
          <cell r="D3192" t="str">
            <v>EX</v>
          </cell>
          <cell r="F3192" t="str">
            <v>69010000</v>
          </cell>
          <cell r="G3192">
            <v>33</v>
          </cell>
          <cell r="H3192" t="str">
            <v xml:space="preserve"> សម្ភារៈសំណង់</v>
          </cell>
        </row>
        <row r="3193">
          <cell r="A3193" t="str">
            <v>07041020</v>
          </cell>
          <cell r="B3193">
            <v>21</v>
          </cell>
          <cell r="C3193" t="str">
            <v>កសិផលផ្សេងទៀត</v>
          </cell>
          <cell r="D3193" t="str">
            <v>EX</v>
          </cell>
          <cell r="F3193" t="str">
            <v>69021000</v>
          </cell>
          <cell r="G3193">
            <v>33</v>
          </cell>
          <cell r="H3193" t="str">
            <v xml:space="preserve"> សម្ភារៈសំណង់</v>
          </cell>
        </row>
        <row r="3194">
          <cell r="A3194" t="str">
            <v>07041090</v>
          </cell>
          <cell r="B3194">
            <v>21</v>
          </cell>
          <cell r="C3194" t="str">
            <v>កសិផលផ្សេងទៀត</v>
          </cell>
          <cell r="D3194" t="str">
            <v>EX</v>
          </cell>
          <cell r="F3194" t="str">
            <v>69022000</v>
          </cell>
          <cell r="G3194">
            <v>33</v>
          </cell>
          <cell r="H3194" t="str">
            <v xml:space="preserve"> សម្ភារៈសំណង់</v>
          </cell>
        </row>
        <row r="3195">
          <cell r="A3195" t="str">
            <v>07042000</v>
          </cell>
          <cell r="B3195">
            <v>21</v>
          </cell>
          <cell r="C3195" t="str">
            <v>កសិផលផ្សេងទៀត</v>
          </cell>
          <cell r="D3195" t="str">
            <v>EX</v>
          </cell>
          <cell r="F3195" t="str">
            <v>69029000</v>
          </cell>
          <cell r="G3195">
            <v>33</v>
          </cell>
          <cell r="H3195" t="str">
            <v xml:space="preserve"> សម្ភារៈសំណង់</v>
          </cell>
        </row>
        <row r="3196">
          <cell r="A3196" t="str">
            <v>07049010</v>
          </cell>
          <cell r="B3196">
            <v>21</v>
          </cell>
          <cell r="C3196" t="str">
            <v>កសិផលផ្សេងទៀត</v>
          </cell>
          <cell r="D3196" t="str">
            <v>EX</v>
          </cell>
          <cell r="F3196" t="str">
            <v>69031000</v>
          </cell>
          <cell r="G3196">
            <v>33</v>
          </cell>
          <cell r="H3196" t="str">
            <v xml:space="preserve"> សម្ភារៈសំណង់</v>
          </cell>
        </row>
        <row r="3197">
          <cell r="A3197" t="str">
            <v>07049020</v>
          </cell>
          <cell r="B3197">
            <v>21</v>
          </cell>
          <cell r="C3197" t="str">
            <v>កសិផលផ្សេងទៀត</v>
          </cell>
          <cell r="D3197" t="str">
            <v>EX</v>
          </cell>
          <cell r="F3197" t="str">
            <v>69032000</v>
          </cell>
          <cell r="G3197">
            <v>33</v>
          </cell>
          <cell r="H3197" t="str">
            <v xml:space="preserve"> សម្ភារៈសំណង់</v>
          </cell>
        </row>
        <row r="3198">
          <cell r="A3198" t="str">
            <v>07049030</v>
          </cell>
          <cell r="B3198">
            <v>21</v>
          </cell>
          <cell r="C3198" t="str">
            <v>កសិផលផ្សេងទៀត</v>
          </cell>
          <cell r="D3198" t="str">
            <v>EX</v>
          </cell>
          <cell r="F3198" t="str">
            <v>69039000</v>
          </cell>
          <cell r="G3198">
            <v>33</v>
          </cell>
          <cell r="H3198" t="str">
            <v xml:space="preserve"> សម្ភារៈសំណង់</v>
          </cell>
        </row>
        <row r="3199">
          <cell r="A3199" t="str">
            <v>07049090</v>
          </cell>
          <cell r="B3199">
            <v>21</v>
          </cell>
          <cell r="C3199" t="str">
            <v>កសិផលផ្សេងទៀត</v>
          </cell>
          <cell r="D3199" t="str">
            <v>EX</v>
          </cell>
          <cell r="F3199" t="str">
            <v>69041000</v>
          </cell>
          <cell r="G3199">
            <v>33</v>
          </cell>
          <cell r="H3199" t="str">
            <v xml:space="preserve"> សម្ភារៈសំណង់</v>
          </cell>
        </row>
        <row r="3200">
          <cell r="A3200" t="str">
            <v>07051100</v>
          </cell>
          <cell r="B3200">
            <v>21</v>
          </cell>
          <cell r="C3200" t="str">
            <v>កសិផលផ្សេងទៀត</v>
          </cell>
          <cell r="D3200" t="str">
            <v>EX</v>
          </cell>
          <cell r="F3200" t="str">
            <v>69049000</v>
          </cell>
          <cell r="G3200">
            <v>33</v>
          </cell>
          <cell r="H3200" t="str">
            <v xml:space="preserve"> សម្ភារៈសំណង់</v>
          </cell>
        </row>
        <row r="3201">
          <cell r="A3201" t="str">
            <v>07051900</v>
          </cell>
          <cell r="B3201">
            <v>21</v>
          </cell>
          <cell r="C3201" t="str">
            <v>កសិផលផ្សេងទៀត</v>
          </cell>
          <cell r="D3201" t="str">
            <v>EX</v>
          </cell>
          <cell r="F3201" t="str">
            <v>69051000</v>
          </cell>
          <cell r="G3201">
            <v>33</v>
          </cell>
          <cell r="H3201" t="str">
            <v xml:space="preserve"> សម្ភារៈសំណង់</v>
          </cell>
        </row>
        <row r="3202">
          <cell r="A3202" t="str">
            <v>07052100</v>
          </cell>
          <cell r="B3202">
            <v>21</v>
          </cell>
          <cell r="C3202" t="str">
            <v>កសិផលផ្សេងទៀត</v>
          </cell>
          <cell r="D3202" t="str">
            <v>EX</v>
          </cell>
          <cell r="F3202" t="str">
            <v>69059000</v>
          </cell>
          <cell r="G3202">
            <v>33</v>
          </cell>
          <cell r="H3202" t="str">
            <v xml:space="preserve"> សម្ភារៈសំណង់</v>
          </cell>
        </row>
        <row r="3203">
          <cell r="A3203" t="str">
            <v>07052900</v>
          </cell>
          <cell r="B3203">
            <v>21</v>
          </cell>
          <cell r="C3203" t="str">
            <v>កសិផលផ្សេងទៀត</v>
          </cell>
          <cell r="D3203" t="str">
            <v>EX</v>
          </cell>
          <cell r="F3203" t="str">
            <v>69060000</v>
          </cell>
          <cell r="G3203">
            <v>33</v>
          </cell>
          <cell r="H3203" t="str">
            <v xml:space="preserve"> សម្ភារៈសំណង់</v>
          </cell>
        </row>
        <row r="3204">
          <cell r="A3204" t="str">
            <v>07061010</v>
          </cell>
          <cell r="B3204">
            <v>21</v>
          </cell>
          <cell r="C3204" t="str">
            <v>កសិផលផ្សេងទៀត</v>
          </cell>
          <cell r="D3204" t="str">
            <v>EX</v>
          </cell>
          <cell r="F3204" t="str">
            <v>69072110</v>
          </cell>
          <cell r="G3204">
            <v>33</v>
          </cell>
          <cell r="H3204" t="str">
            <v xml:space="preserve"> សម្ភារៈសំណង់</v>
          </cell>
        </row>
        <row r="3205">
          <cell r="A3205" t="str">
            <v>07061020</v>
          </cell>
          <cell r="B3205">
            <v>21</v>
          </cell>
          <cell r="C3205" t="str">
            <v>កសិផលផ្សេងទៀត</v>
          </cell>
          <cell r="D3205" t="str">
            <v>EX</v>
          </cell>
          <cell r="F3205" t="str">
            <v>69072121</v>
          </cell>
          <cell r="G3205">
            <v>33</v>
          </cell>
          <cell r="H3205" t="str">
            <v xml:space="preserve"> សម្ភារៈសំណង់</v>
          </cell>
        </row>
        <row r="3206">
          <cell r="A3206" t="str">
            <v>07069000</v>
          </cell>
          <cell r="B3206">
            <v>21</v>
          </cell>
          <cell r="C3206" t="str">
            <v>កសិផលផ្សេងទៀត</v>
          </cell>
          <cell r="D3206" t="str">
            <v>EX</v>
          </cell>
          <cell r="F3206" t="str">
            <v>69072122</v>
          </cell>
          <cell r="G3206">
            <v>33</v>
          </cell>
          <cell r="H3206" t="str">
            <v xml:space="preserve"> សម្ភារៈសំណង់</v>
          </cell>
        </row>
        <row r="3207">
          <cell r="A3207" t="str">
            <v>07070000</v>
          </cell>
          <cell r="B3207">
            <v>21</v>
          </cell>
          <cell r="C3207" t="str">
            <v>កសិផលផ្សេងទៀត</v>
          </cell>
          <cell r="D3207" t="str">
            <v>EX</v>
          </cell>
          <cell r="F3207" t="str">
            <v>69072123</v>
          </cell>
          <cell r="G3207">
            <v>33</v>
          </cell>
          <cell r="H3207" t="str">
            <v xml:space="preserve"> សម្ភារៈសំណង់</v>
          </cell>
        </row>
        <row r="3208">
          <cell r="A3208" t="str">
            <v>07092000</v>
          </cell>
          <cell r="B3208">
            <v>21</v>
          </cell>
          <cell r="C3208" t="str">
            <v>កសិផលផ្សេងទៀត</v>
          </cell>
          <cell r="D3208" t="str">
            <v>EX</v>
          </cell>
          <cell r="F3208" t="str">
            <v>69072124</v>
          </cell>
          <cell r="G3208">
            <v>33</v>
          </cell>
          <cell r="H3208" t="str">
            <v xml:space="preserve"> សម្ភារៈសំណង់</v>
          </cell>
        </row>
        <row r="3209">
          <cell r="A3209" t="str">
            <v>07093000</v>
          </cell>
          <cell r="B3209">
            <v>21</v>
          </cell>
          <cell r="C3209" t="str">
            <v>កសិផលផ្សេងទៀត</v>
          </cell>
          <cell r="D3209" t="str">
            <v>EX</v>
          </cell>
          <cell r="F3209" t="str">
            <v>69072191</v>
          </cell>
          <cell r="G3209">
            <v>33</v>
          </cell>
          <cell r="H3209" t="str">
            <v xml:space="preserve"> សម្ភារៈសំណង់</v>
          </cell>
        </row>
        <row r="3210">
          <cell r="A3210" t="str">
            <v>07094000</v>
          </cell>
          <cell r="B3210">
            <v>21</v>
          </cell>
          <cell r="C3210" t="str">
            <v>កសិផលផ្សេងទៀត</v>
          </cell>
          <cell r="D3210" t="str">
            <v>EX</v>
          </cell>
          <cell r="F3210" t="str">
            <v>69072192</v>
          </cell>
          <cell r="G3210">
            <v>33</v>
          </cell>
          <cell r="H3210" t="str">
            <v xml:space="preserve"> សម្ភារៈសំណង់</v>
          </cell>
        </row>
        <row r="3211">
          <cell r="A3211" t="str">
            <v>07095100</v>
          </cell>
          <cell r="B3211">
            <v>21</v>
          </cell>
          <cell r="C3211" t="str">
            <v>កសិផលផ្សេងទៀត</v>
          </cell>
          <cell r="D3211" t="str">
            <v>EX</v>
          </cell>
          <cell r="F3211" t="str">
            <v>69072193</v>
          </cell>
          <cell r="G3211">
            <v>33</v>
          </cell>
          <cell r="H3211" t="str">
            <v xml:space="preserve"> សម្ភារៈសំណង់</v>
          </cell>
        </row>
        <row r="3212">
          <cell r="A3212" t="str">
            <v>07095200</v>
          </cell>
          <cell r="B3212">
            <v>21</v>
          </cell>
          <cell r="C3212" t="str">
            <v>កសិផលផ្សេងទៀត</v>
          </cell>
          <cell r="D3212" t="str">
            <v>EX</v>
          </cell>
          <cell r="F3212" t="str">
            <v>69072194</v>
          </cell>
          <cell r="G3212">
            <v>33</v>
          </cell>
          <cell r="H3212" t="str">
            <v xml:space="preserve"> សម្ភារៈសំណង់</v>
          </cell>
        </row>
        <row r="3213">
          <cell r="A3213" t="str">
            <v>07095300</v>
          </cell>
          <cell r="B3213">
            <v>21</v>
          </cell>
          <cell r="C3213" t="str">
            <v>កសិផលផ្សេងទៀត</v>
          </cell>
          <cell r="D3213" t="str">
            <v>EX</v>
          </cell>
          <cell r="F3213" t="str">
            <v>69072211</v>
          </cell>
          <cell r="G3213">
            <v>33</v>
          </cell>
          <cell r="H3213" t="str">
            <v xml:space="preserve"> សម្ភារៈសំណង់</v>
          </cell>
        </row>
        <row r="3214">
          <cell r="A3214" t="str">
            <v>07095400</v>
          </cell>
          <cell r="B3214">
            <v>21</v>
          </cell>
          <cell r="C3214" t="str">
            <v>កសិផលផ្សេងទៀត</v>
          </cell>
          <cell r="D3214" t="str">
            <v>EX</v>
          </cell>
          <cell r="F3214" t="str">
            <v>69072212</v>
          </cell>
          <cell r="G3214">
            <v>33</v>
          </cell>
          <cell r="H3214" t="str">
            <v xml:space="preserve"> សម្ភារៈសំណង់</v>
          </cell>
        </row>
        <row r="3215">
          <cell r="A3215" t="str">
            <v>07095500</v>
          </cell>
          <cell r="B3215">
            <v>21</v>
          </cell>
          <cell r="C3215" t="str">
            <v>កសិផលផ្សេងទៀត</v>
          </cell>
          <cell r="D3215" t="str">
            <v>EX</v>
          </cell>
          <cell r="F3215" t="str">
            <v>69072213</v>
          </cell>
          <cell r="G3215">
            <v>33</v>
          </cell>
          <cell r="H3215" t="str">
            <v xml:space="preserve"> សម្ភារៈសំណង់</v>
          </cell>
        </row>
        <row r="3216">
          <cell r="A3216" t="str">
            <v>07095600</v>
          </cell>
          <cell r="B3216">
            <v>21</v>
          </cell>
          <cell r="C3216" t="str">
            <v>កសិផលផ្សេងទៀត</v>
          </cell>
          <cell r="D3216" t="str">
            <v>EX</v>
          </cell>
          <cell r="F3216" t="str">
            <v>69072214</v>
          </cell>
          <cell r="G3216">
            <v>33</v>
          </cell>
          <cell r="H3216" t="str">
            <v xml:space="preserve"> សម្ភារៈសំណង់</v>
          </cell>
        </row>
        <row r="3217">
          <cell r="A3217" t="str">
            <v>07095920</v>
          </cell>
          <cell r="B3217">
            <v>21</v>
          </cell>
          <cell r="C3217" t="str">
            <v>កសិផលផ្សេងទៀត</v>
          </cell>
          <cell r="D3217" t="str">
            <v>EX</v>
          </cell>
          <cell r="F3217" t="str">
            <v>69072291</v>
          </cell>
          <cell r="G3217">
            <v>33</v>
          </cell>
          <cell r="H3217" t="str">
            <v xml:space="preserve"> សម្ភារៈសំណង់</v>
          </cell>
        </row>
        <row r="3218">
          <cell r="A3218" t="str">
            <v>07095990</v>
          </cell>
          <cell r="B3218">
            <v>21</v>
          </cell>
          <cell r="C3218" t="str">
            <v>កសិផលផ្សេងទៀត</v>
          </cell>
          <cell r="D3218" t="str">
            <v>EX</v>
          </cell>
          <cell r="F3218" t="str">
            <v>69072292</v>
          </cell>
          <cell r="G3218">
            <v>33</v>
          </cell>
          <cell r="H3218" t="str">
            <v xml:space="preserve"> សម្ភារៈសំណង់</v>
          </cell>
        </row>
        <row r="3219">
          <cell r="A3219" t="str">
            <v>07096010</v>
          </cell>
          <cell r="B3219">
            <v>21</v>
          </cell>
          <cell r="C3219" t="str">
            <v>កសិផលផ្សេងទៀត</v>
          </cell>
          <cell r="D3219" t="str">
            <v>EX</v>
          </cell>
          <cell r="F3219" t="str">
            <v>69072293</v>
          </cell>
          <cell r="G3219">
            <v>33</v>
          </cell>
          <cell r="H3219" t="str">
            <v xml:space="preserve"> សម្ភារៈសំណង់</v>
          </cell>
        </row>
        <row r="3220">
          <cell r="A3220" t="str">
            <v>07096090</v>
          </cell>
          <cell r="B3220">
            <v>21</v>
          </cell>
          <cell r="C3220" t="str">
            <v>កសិផលផ្សេងទៀត</v>
          </cell>
          <cell r="D3220" t="str">
            <v>EX</v>
          </cell>
          <cell r="F3220" t="str">
            <v>69072294</v>
          </cell>
          <cell r="G3220">
            <v>33</v>
          </cell>
          <cell r="H3220" t="str">
            <v xml:space="preserve"> សម្ភារៈសំណង់</v>
          </cell>
        </row>
        <row r="3221">
          <cell r="A3221" t="str">
            <v>07097000</v>
          </cell>
          <cell r="B3221">
            <v>21</v>
          </cell>
          <cell r="C3221" t="str">
            <v>កសិផលផ្សេងទៀត</v>
          </cell>
          <cell r="D3221" t="str">
            <v>EX</v>
          </cell>
          <cell r="F3221" t="str">
            <v>69072311</v>
          </cell>
          <cell r="G3221">
            <v>33</v>
          </cell>
          <cell r="H3221" t="str">
            <v xml:space="preserve"> សម្ភារៈសំណង់</v>
          </cell>
        </row>
        <row r="3222">
          <cell r="A3222" t="str">
            <v>07099100</v>
          </cell>
          <cell r="B3222">
            <v>21</v>
          </cell>
          <cell r="C3222" t="str">
            <v>កសិផលផ្សេងទៀត</v>
          </cell>
          <cell r="D3222" t="str">
            <v>EX</v>
          </cell>
          <cell r="F3222" t="str">
            <v>69072312</v>
          </cell>
          <cell r="G3222">
            <v>33</v>
          </cell>
          <cell r="H3222" t="str">
            <v xml:space="preserve"> សម្ភារៈសំណង់</v>
          </cell>
        </row>
        <row r="3223">
          <cell r="A3223" t="str">
            <v>07099200</v>
          </cell>
          <cell r="B3223">
            <v>21</v>
          </cell>
          <cell r="C3223" t="str">
            <v>កសិផលផ្សេងទៀត</v>
          </cell>
          <cell r="D3223" t="str">
            <v>EX</v>
          </cell>
          <cell r="F3223" t="str">
            <v>69072313</v>
          </cell>
          <cell r="G3223">
            <v>33</v>
          </cell>
          <cell r="H3223" t="str">
            <v xml:space="preserve"> សម្ភារៈសំណង់</v>
          </cell>
        </row>
        <row r="3224">
          <cell r="A3224" t="str">
            <v>07099300</v>
          </cell>
          <cell r="B3224">
            <v>21</v>
          </cell>
          <cell r="C3224" t="str">
            <v>កសិផលផ្សេងទៀត</v>
          </cell>
          <cell r="D3224" t="str">
            <v>EX</v>
          </cell>
          <cell r="F3224" t="str">
            <v>69072314</v>
          </cell>
          <cell r="G3224">
            <v>33</v>
          </cell>
          <cell r="H3224" t="str">
            <v xml:space="preserve"> សម្ភារៈសំណង់</v>
          </cell>
        </row>
        <row r="3225">
          <cell r="A3225" t="str">
            <v>07099910</v>
          </cell>
          <cell r="B3225">
            <v>21</v>
          </cell>
          <cell r="C3225" t="str">
            <v>កសិផលផ្សេងទៀត</v>
          </cell>
          <cell r="D3225" t="str">
            <v>EX</v>
          </cell>
          <cell r="F3225" t="str">
            <v>69072391</v>
          </cell>
          <cell r="G3225">
            <v>33</v>
          </cell>
          <cell r="H3225" t="str">
            <v xml:space="preserve"> សម្ភារៈសំណង់</v>
          </cell>
        </row>
        <row r="3226">
          <cell r="A3226" t="str">
            <v>07099920</v>
          </cell>
          <cell r="B3226">
            <v>21</v>
          </cell>
          <cell r="C3226" t="str">
            <v>កសិផលផ្សេងទៀត</v>
          </cell>
          <cell r="D3226" t="str">
            <v>EX</v>
          </cell>
          <cell r="F3226" t="str">
            <v>69072392</v>
          </cell>
          <cell r="G3226">
            <v>33</v>
          </cell>
          <cell r="H3226" t="str">
            <v xml:space="preserve"> សម្ភារៈសំណង់</v>
          </cell>
        </row>
        <row r="3227">
          <cell r="A3227" t="str">
            <v>07099990</v>
          </cell>
          <cell r="B3227">
            <v>21</v>
          </cell>
          <cell r="C3227" t="str">
            <v>កសិផលផ្សេងទៀត</v>
          </cell>
          <cell r="D3227" t="str">
            <v>EX</v>
          </cell>
          <cell r="F3227" t="str">
            <v>69072393</v>
          </cell>
          <cell r="G3227">
            <v>33</v>
          </cell>
          <cell r="H3227" t="str">
            <v xml:space="preserve"> សម្ភារៈសំណង់</v>
          </cell>
        </row>
        <row r="3228">
          <cell r="A3228" t="str">
            <v>07101000</v>
          </cell>
          <cell r="B3228">
            <v>21</v>
          </cell>
          <cell r="C3228" t="str">
            <v>កសិផលផ្សេងទៀត</v>
          </cell>
          <cell r="D3228" t="str">
            <v>EX</v>
          </cell>
          <cell r="F3228" t="str">
            <v>69072394</v>
          </cell>
          <cell r="G3228">
            <v>33</v>
          </cell>
          <cell r="H3228" t="str">
            <v xml:space="preserve"> សម្ភារៈសំណង់</v>
          </cell>
        </row>
        <row r="3229">
          <cell r="A3229" t="str">
            <v>07103000</v>
          </cell>
          <cell r="B3229">
            <v>21</v>
          </cell>
          <cell r="C3229" t="str">
            <v>កសិផលផ្សេងទៀត</v>
          </cell>
          <cell r="D3229" t="str">
            <v>EX</v>
          </cell>
          <cell r="F3229" t="str">
            <v>69073011</v>
          </cell>
          <cell r="G3229">
            <v>33</v>
          </cell>
          <cell r="H3229" t="str">
            <v xml:space="preserve"> សម្ភារៈសំណង់</v>
          </cell>
        </row>
        <row r="3230">
          <cell r="A3230" t="str">
            <v>07108000</v>
          </cell>
          <cell r="B3230">
            <v>21</v>
          </cell>
          <cell r="C3230" t="str">
            <v>កសិផលផ្សេងទៀត</v>
          </cell>
          <cell r="D3230" t="str">
            <v>EX</v>
          </cell>
          <cell r="F3230" t="str">
            <v>69073019</v>
          </cell>
          <cell r="G3230">
            <v>33</v>
          </cell>
          <cell r="H3230" t="str">
            <v xml:space="preserve"> សម្ភារៈសំណង់</v>
          </cell>
        </row>
        <row r="3231">
          <cell r="A3231" t="str">
            <v>07109000</v>
          </cell>
          <cell r="B3231">
            <v>21</v>
          </cell>
          <cell r="C3231" t="str">
            <v>កសិផលផ្សេងទៀត</v>
          </cell>
          <cell r="D3231" t="str">
            <v>EX</v>
          </cell>
          <cell r="F3231" t="str">
            <v>69073091</v>
          </cell>
          <cell r="G3231">
            <v>33</v>
          </cell>
          <cell r="H3231" t="str">
            <v xml:space="preserve"> សម្ភារៈសំណង់</v>
          </cell>
        </row>
        <row r="3232">
          <cell r="A3232" t="str">
            <v>07112010</v>
          </cell>
          <cell r="B3232">
            <v>21</v>
          </cell>
          <cell r="C3232" t="str">
            <v>កសិផលផ្សេងទៀត</v>
          </cell>
          <cell r="D3232" t="str">
            <v>EX</v>
          </cell>
          <cell r="F3232" t="str">
            <v>69073099</v>
          </cell>
          <cell r="G3232">
            <v>33</v>
          </cell>
          <cell r="H3232" t="str">
            <v xml:space="preserve"> សម្ភារៈសំណង់</v>
          </cell>
        </row>
        <row r="3233">
          <cell r="A3233" t="str">
            <v>07112090</v>
          </cell>
          <cell r="B3233">
            <v>21</v>
          </cell>
          <cell r="C3233" t="str">
            <v>កសិផលផ្សេងទៀត</v>
          </cell>
          <cell r="D3233" t="str">
            <v>EX</v>
          </cell>
          <cell r="F3233" t="str">
            <v>69074010</v>
          </cell>
          <cell r="G3233">
            <v>33</v>
          </cell>
          <cell r="H3233" t="str">
            <v xml:space="preserve"> សម្ភារៈសំណង់</v>
          </cell>
        </row>
        <row r="3234">
          <cell r="A3234" t="str">
            <v>07114010</v>
          </cell>
          <cell r="B3234">
            <v>21</v>
          </cell>
          <cell r="C3234" t="str">
            <v>កសិផលផ្សេងទៀត</v>
          </cell>
          <cell r="D3234" t="str">
            <v>EX</v>
          </cell>
          <cell r="F3234" t="str">
            <v>69074021</v>
          </cell>
          <cell r="G3234">
            <v>33</v>
          </cell>
          <cell r="H3234" t="str">
            <v xml:space="preserve"> សម្ភារៈសំណង់</v>
          </cell>
        </row>
        <row r="3235">
          <cell r="A3235" t="str">
            <v>07114090</v>
          </cell>
          <cell r="B3235">
            <v>21</v>
          </cell>
          <cell r="C3235" t="str">
            <v>កសិផលផ្សេងទៀត</v>
          </cell>
          <cell r="D3235" t="str">
            <v>EX</v>
          </cell>
          <cell r="F3235" t="str">
            <v>69074022</v>
          </cell>
          <cell r="G3235">
            <v>33</v>
          </cell>
          <cell r="H3235" t="str">
            <v xml:space="preserve"> សម្ភារៈសំណង់</v>
          </cell>
        </row>
        <row r="3236">
          <cell r="A3236" t="str">
            <v>07115110</v>
          </cell>
          <cell r="B3236">
            <v>21</v>
          </cell>
          <cell r="C3236" t="str">
            <v>កសិផលផ្សេងទៀត</v>
          </cell>
          <cell r="D3236" t="str">
            <v>EX</v>
          </cell>
          <cell r="F3236" t="str">
            <v>69074091</v>
          </cell>
          <cell r="G3236">
            <v>33</v>
          </cell>
          <cell r="H3236" t="str">
            <v xml:space="preserve"> សម្ភារៈសំណង់</v>
          </cell>
        </row>
        <row r="3237">
          <cell r="A3237" t="str">
            <v>07115190</v>
          </cell>
          <cell r="B3237">
            <v>21</v>
          </cell>
          <cell r="C3237" t="str">
            <v>កសិផលផ្សេងទៀត</v>
          </cell>
          <cell r="D3237" t="str">
            <v>EX</v>
          </cell>
          <cell r="F3237" t="str">
            <v>69074092</v>
          </cell>
          <cell r="G3237">
            <v>33</v>
          </cell>
          <cell r="H3237" t="str">
            <v xml:space="preserve"> សម្ភារៈសំណង់</v>
          </cell>
        </row>
        <row r="3238">
          <cell r="A3238" t="str">
            <v>07115910</v>
          </cell>
          <cell r="B3238">
            <v>21</v>
          </cell>
          <cell r="C3238" t="str">
            <v>កសិផលផ្សេងទៀត</v>
          </cell>
          <cell r="D3238" t="str">
            <v>EX</v>
          </cell>
          <cell r="F3238" t="str">
            <v>69091100</v>
          </cell>
          <cell r="G3238">
            <v>33</v>
          </cell>
          <cell r="H3238" t="str">
            <v xml:space="preserve"> សម្ភារៈសំណង់</v>
          </cell>
        </row>
        <row r="3239">
          <cell r="A3239" t="str">
            <v>07115990</v>
          </cell>
          <cell r="B3239">
            <v>21</v>
          </cell>
          <cell r="C3239" t="str">
            <v>កសិផលផ្សេងទៀត</v>
          </cell>
          <cell r="D3239" t="str">
            <v>EX</v>
          </cell>
          <cell r="F3239" t="str">
            <v>69091200</v>
          </cell>
          <cell r="G3239">
            <v>33</v>
          </cell>
          <cell r="H3239" t="str">
            <v xml:space="preserve"> សម្ភារៈសំណង់</v>
          </cell>
        </row>
        <row r="3240">
          <cell r="A3240" t="str">
            <v>07119010</v>
          </cell>
          <cell r="B3240">
            <v>21</v>
          </cell>
          <cell r="C3240" t="str">
            <v>កសិផលផ្សេងទៀត</v>
          </cell>
          <cell r="D3240" t="str">
            <v>EX</v>
          </cell>
          <cell r="F3240" t="str">
            <v>69091900</v>
          </cell>
          <cell r="G3240">
            <v>33</v>
          </cell>
          <cell r="H3240" t="str">
            <v xml:space="preserve"> សម្ភារៈសំណង់</v>
          </cell>
        </row>
        <row r="3241">
          <cell r="A3241" t="str">
            <v>07119020</v>
          </cell>
          <cell r="B3241">
            <v>21</v>
          </cell>
          <cell r="C3241" t="str">
            <v>កសិផលផ្សេងទៀត</v>
          </cell>
          <cell r="D3241" t="str">
            <v>EX</v>
          </cell>
          <cell r="F3241" t="str">
            <v>69099000</v>
          </cell>
          <cell r="G3241">
            <v>33</v>
          </cell>
          <cell r="H3241" t="str">
            <v xml:space="preserve"> សម្ភារៈសំណង់</v>
          </cell>
        </row>
        <row r="3242">
          <cell r="A3242" t="str">
            <v>07119030</v>
          </cell>
          <cell r="B3242">
            <v>21</v>
          </cell>
          <cell r="C3242" t="str">
            <v>កសិផលផ្សេងទៀត</v>
          </cell>
          <cell r="D3242" t="str">
            <v>EX</v>
          </cell>
          <cell r="F3242" t="str">
            <v>69101000</v>
          </cell>
          <cell r="G3242">
            <v>33</v>
          </cell>
          <cell r="H3242" t="str">
            <v xml:space="preserve"> សម្ភារៈសំណង់</v>
          </cell>
        </row>
        <row r="3243">
          <cell r="A3243" t="str">
            <v>07119040</v>
          </cell>
          <cell r="B3243">
            <v>21</v>
          </cell>
          <cell r="C3243" t="str">
            <v>កសិផលផ្សេងទៀត</v>
          </cell>
          <cell r="D3243" t="str">
            <v>EX</v>
          </cell>
          <cell r="F3243" t="str">
            <v>69109000</v>
          </cell>
          <cell r="G3243">
            <v>33</v>
          </cell>
          <cell r="H3243" t="str">
            <v xml:space="preserve"> សម្ភារៈសំណង់</v>
          </cell>
        </row>
        <row r="3244">
          <cell r="A3244" t="str">
            <v>07119050</v>
          </cell>
          <cell r="B3244">
            <v>21</v>
          </cell>
          <cell r="C3244" t="str">
            <v>កសិផលផ្សេងទៀត</v>
          </cell>
          <cell r="D3244" t="str">
            <v>EX</v>
          </cell>
          <cell r="F3244" t="str">
            <v>70031210</v>
          </cell>
          <cell r="G3244">
            <v>33</v>
          </cell>
          <cell r="H3244" t="str">
            <v xml:space="preserve"> សម្ភារៈសំណង់</v>
          </cell>
        </row>
        <row r="3245">
          <cell r="A3245" t="str">
            <v>07119060</v>
          </cell>
          <cell r="B3245">
            <v>21</v>
          </cell>
          <cell r="C3245" t="str">
            <v>កសិផលផ្សេងទៀត</v>
          </cell>
          <cell r="D3245" t="str">
            <v>EX</v>
          </cell>
          <cell r="F3245" t="str">
            <v>70031220</v>
          </cell>
          <cell r="G3245">
            <v>33</v>
          </cell>
          <cell r="H3245" t="str">
            <v xml:space="preserve"> សម្ភារៈសំណង់</v>
          </cell>
        </row>
        <row r="3246">
          <cell r="A3246" t="str">
            <v>07119090</v>
          </cell>
          <cell r="B3246">
            <v>21</v>
          </cell>
          <cell r="C3246" t="str">
            <v>កសិផលផ្សេងទៀត</v>
          </cell>
          <cell r="D3246" t="str">
            <v>EX</v>
          </cell>
          <cell r="F3246" t="str">
            <v>70031290</v>
          </cell>
          <cell r="G3246">
            <v>33</v>
          </cell>
          <cell r="H3246" t="str">
            <v xml:space="preserve"> សម្ភារៈសំណង់</v>
          </cell>
        </row>
        <row r="3247">
          <cell r="A3247" t="str">
            <v>07122000</v>
          </cell>
          <cell r="B3247">
            <v>21</v>
          </cell>
          <cell r="C3247" t="str">
            <v>កសិផលផ្សេងទៀត</v>
          </cell>
          <cell r="D3247" t="str">
            <v>EX</v>
          </cell>
          <cell r="F3247" t="str">
            <v>70031910</v>
          </cell>
          <cell r="G3247">
            <v>33</v>
          </cell>
          <cell r="H3247" t="str">
            <v xml:space="preserve"> សម្ភារៈសំណង់</v>
          </cell>
        </row>
        <row r="3248">
          <cell r="A3248" t="str">
            <v>07123100</v>
          </cell>
          <cell r="B3248">
            <v>21</v>
          </cell>
          <cell r="C3248" t="str">
            <v>កសិផលផ្សេងទៀត</v>
          </cell>
          <cell r="D3248" t="str">
            <v>EX</v>
          </cell>
          <cell r="F3248" t="str">
            <v>70031920</v>
          </cell>
          <cell r="G3248">
            <v>33</v>
          </cell>
          <cell r="H3248" t="str">
            <v xml:space="preserve"> សម្ភារៈសំណង់</v>
          </cell>
        </row>
        <row r="3249">
          <cell r="A3249" t="str">
            <v>07123200</v>
          </cell>
          <cell r="B3249">
            <v>21</v>
          </cell>
          <cell r="C3249" t="str">
            <v>កសិផលផ្សេងទៀត</v>
          </cell>
          <cell r="D3249" t="str">
            <v>EX</v>
          </cell>
          <cell r="F3249" t="str">
            <v>70031990</v>
          </cell>
          <cell r="G3249">
            <v>33</v>
          </cell>
          <cell r="H3249" t="str">
            <v xml:space="preserve"> សម្ភារៈសំណង់</v>
          </cell>
        </row>
        <row r="3250">
          <cell r="A3250" t="str">
            <v>07123300</v>
          </cell>
          <cell r="B3250">
            <v>21</v>
          </cell>
          <cell r="C3250" t="str">
            <v>កសិផលផ្សេងទៀត</v>
          </cell>
          <cell r="D3250" t="str">
            <v>EX</v>
          </cell>
          <cell r="F3250" t="str">
            <v>70032010</v>
          </cell>
          <cell r="G3250">
            <v>33</v>
          </cell>
          <cell r="H3250" t="str">
            <v xml:space="preserve"> សម្ភារៈសំណង់</v>
          </cell>
        </row>
        <row r="3251">
          <cell r="A3251" t="str">
            <v>07123400</v>
          </cell>
          <cell r="B3251">
            <v>21</v>
          </cell>
          <cell r="C3251" t="str">
            <v>កសិផលផ្សេងទៀត</v>
          </cell>
          <cell r="D3251" t="str">
            <v>EX</v>
          </cell>
          <cell r="F3251" t="str">
            <v>70032090</v>
          </cell>
          <cell r="G3251">
            <v>33</v>
          </cell>
          <cell r="H3251" t="str">
            <v xml:space="preserve"> សម្ភារៈសំណង់</v>
          </cell>
        </row>
        <row r="3252">
          <cell r="A3252" t="str">
            <v>07123910</v>
          </cell>
          <cell r="B3252">
            <v>21</v>
          </cell>
          <cell r="C3252" t="str">
            <v>កសិផលផ្សេងទៀត</v>
          </cell>
          <cell r="D3252" t="str">
            <v>EX</v>
          </cell>
          <cell r="F3252" t="str">
            <v>70033010</v>
          </cell>
          <cell r="G3252">
            <v>33</v>
          </cell>
          <cell r="H3252" t="str">
            <v xml:space="preserve"> សម្ភារៈសំណង់</v>
          </cell>
        </row>
        <row r="3253">
          <cell r="A3253" t="str">
            <v>07123990</v>
          </cell>
          <cell r="B3253">
            <v>21</v>
          </cell>
          <cell r="C3253" t="str">
            <v>កសិផលផ្សេងទៀត</v>
          </cell>
          <cell r="D3253" t="str">
            <v>EX</v>
          </cell>
          <cell r="F3253" t="str">
            <v>70033090</v>
          </cell>
          <cell r="G3253">
            <v>33</v>
          </cell>
          <cell r="H3253" t="str">
            <v xml:space="preserve"> សម្ភារៈសំណង់</v>
          </cell>
        </row>
        <row r="3254">
          <cell r="A3254" t="str">
            <v>07129010</v>
          </cell>
          <cell r="B3254">
            <v>21</v>
          </cell>
          <cell r="C3254" t="str">
            <v>កសិផលផ្សេងទៀត</v>
          </cell>
          <cell r="D3254" t="str">
            <v>EX</v>
          </cell>
          <cell r="F3254" t="str">
            <v>70042010</v>
          </cell>
          <cell r="G3254">
            <v>33</v>
          </cell>
          <cell r="H3254" t="str">
            <v xml:space="preserve"> សម្ភារៈសំណង់</v>
          </cell>
        </row>
        <row r="3255">
          <cell r="A3255" t="str">
            <v>07129020</v>
          </cell>
          <cell r="B3255">
            <v>21</v>
          </cell>
          <cell r="C3255" t="str">
            <v>កសិផលផ្សេងទៀត</v>
          </cell>
          <cell r="D3255" t="str">
            <v>EX</v>
          </cell>
          <cell r="F3255" t="str">
            <v>70042020</v>
          </cell>
          <cell r="G3255">
            <v>33</v>
          </cell>
          <cell r="H3255" t="str">
            <v xml:space="preserve"> សម្ភារៈសំណង់</v>
          </cell>
        </row>
        <row r="3256">
          <cell r="A3256" t="str">
            <v>07129090</v>
          </cell>
          <cell r="B3256">
            <v>21</v>
          </cell>
          <cell r="C3256" t="str">
            <v>កសិផលផ្សេងទៀត</v>
          </cell>
          <cell r="D3256" t="str">
            <v>EX</v>
          </cell>
          <cell r="F3256" t="str">
            <v>70042090</v>
          </cell>
          <cell r="G3256">
            <v>33</v>
          </cell>
          <cell r="H3256" t="str">
            <v xml:space="preserve"> សម្ភារៈសំណង់</v>
          </cell>
        </row>
        <row r="3257">
          <cell r="A3257" t="str">
            <v>07141091</v>
          </cell>
          <cell r="B3257">
            <v>21</v>
          </cell>
          <cell r="C3257" t="str">
            <v>កសិផលផ្សេងទៀត</v>
          </cell>
          <cell r="D3257" t="str">
            <v>EX</v>
          </cell>
          <cell r="F3257" t="str">
            <v>70049010</v>
          </cell>
          <cell r="G3257">
            <v>33</v>
          </cell>
          <cell r="H3257" t="str">
            <v xml:space="preserve"> សម្ភារៈសំណង់</v>
          </cell>
        </row>
        <row r="3258">
          <cell r="A3258" t="str">
            <v>07141099</v>
          </cell>
          <cell r="B3258">
            <v>21</v>
          </cell>
          <cell r="C3258" t="str">
            <v>កសិផលផ្សេងទៀត</v>
          </cell>
          <cell r="D3258" t="str">
            <v>EX</v>
          </cell>
          <cell r="F3258" t="str">
            <v>70049020</v>
          </cell>
          <cell r="G3258">
            <v>33</v>
          </cell>
          <cell r="H3258" t="str">
            <v xml:space="preserve"> សម្ភារៈសំណង់</v>
          </cell>
        </row>
        <row r="3259">
          <cell r="A3259" t="str">
            <v>07142010</v>
          </cell>
          <cell r="B3259">
            <v>21</v>
          </cell>
          <cell r="C3259" t="str">
            <v>កសិផលផ្សេងទៀត</v>
          </cell>
          <cell r="D3259" t="str">
            <v>EX</v>
          </cell>
          <cell r="F3259" t="str">
            <v>70049090</v>
          </cell>
          <cell r="G3259">
            <v>33</v>
          </cell>
          <cell r="H3259" t="str">
            <v xml:space="preserve"> សម្ភារៈសំណង់</v>
          </cell>
        </row>
        <row r="3260">
          <cell r="A3260" t="str">
            <v>07142090</v>
          </cell>
          <cell r="B3260">
            <v>21</v>
          </cell>
          <cell r="C3260" t="str">
            <v>កសិផលផ្សេងទៀត</v>
          </cell>
          <cell r="D3260" t="str">
            <v>EX</v>
          </cell>
          <cell r="F3260" t="str">
            <v>70051010</v>
          </cell>
          <cell r="G3260">
            <v>33</v>
          </cell>
          <cell r="H3260" t="str">
            <v xml:space="preserve"> សម្ភារៈសំណង់</v>
          </cell>
        </row>
        <row r="3261">
          <cell r="A3261" t="str">
            <v>07143010</v>
          </cell>
          <cell r="B3261">
            <v>21</v>
          </cell>
          <cell r="C3261" t="str">
            <v>កសិផលផ្សេងទៀត</v>
          </cell>
          <cell r="D3261" t="str">
            <v>EX</v>
          </cell>
          <cell r="F3261" t="str">
            <v>70051090</v>
          </cell>
          <cell r="G3261">
            <v>33</v>
          </cell>
          <cell r="H3261" t="str">
            <v xml:space="preserve"> សម្ភារៈសំណង់</v>
          </cell>
        </row>
        <row r="3262">
          <cell r="A3262" t="str">
            <v>07143090</v>
          </cell>
          <cell r="B3262">
            <v>21</v>
          </cell>
          <cell r="C3262" t="str">
            <v>កសិផលផ្សេងទៀត</v>
          </cell>
          <cell r="D3262" t="str">
            <v>EX</v>
          </cell>
          <cell r="F3262" t="str">
            <v>70052110</v>
          </cell>
          <cell r="G3262">
            <v>33</v>
          </cell>
          <cell r="H3262" t="str">
            <v xml:space="preserve"> សម្ភារៈសំណង់</v>
          </cell>
        </row>
        <row r="3263">
          <cell r="A3263" t="str">
            <v>07144010</v>
          </cell>
          <cell r="B3263">
            <v>21</v>
          </cell>
          <cell r="C3263" t="str">
            <v>កសិផលផ្សេងទៀត</v>
          </cell>
          <cell r="D3263" t="str">
            <v>EX</v>
          </cell>
          <cell r="F3263" t="str">
            <v>70052120</v>
          </cell>
          <cell r="G3263">
            <v>33</v>
          </cell>
          <cell r="H3263" t="str">
            <v xml:space="preserve"> សម្ភារៈសំណង់</v>
          </cell>
        </row>
        <row r="3264">
          <cell r="A3264" t="str">
            <v>07144090</v>
          </cell>
          <cell r="B3264">
            <v>21</v>
          </cell>
          <cell r="C3264" t="str">
            <v>កសិផលផ្សេងទៀត</v>
          </cell>
          <cell r="D3264" t="str">
            <v>EX</v>
          </cell>
          <cell r="F3264" t="str">
            <v>70052190</v>
          </cell>
          <cell r="G3264">
            <v>33</v>
          </cell>
          <cell r="H3264" t="str">
            <v xml:space="preserve"> សម្ភារៈសំណង់</v>
          </cell>
        </row>
        <row r="3265">
          <cell r="A3265" t="str">
            <v>07145010</v>
          </cell>
          <cell r="B3265">
            <v>21</v>
          </cell>
          <cell r="C3265" t="str">
            <v>កសិផលផ្សេងទៀត</v>
          </cell>
          <cell r="D3265" t="str">
            <v>EX</v>
          </cell>
          <cell r="F3265" t="str">
            <v>70052910</v>
          </cell>
          <cell r="G3265">
            <v>33</v>
          </cell>
          <cell r="H3265" t="str">
            <v xml:space="preserve"> សម្ភារៈសំណង់</v>
          </cell>
        </row>
        <row r="3266">
          <cell r="A3266" t="str">
            <v>07145090</v>
          </cell>
          <cell r="B3266">
            <v>21</v>
          </cell>
          <cell r="C3266" t="str">
            <v>កសិផលផ្សេងទៀត</v>
          </cell>
          <cell r="D3266" t="str">
            <v>EX</v>
          </cell>
          <cell r="F3266" t="str">
            <v>70052920</v>
          </cell>
          <cell r="G3266">
            <v>33</v>
          </cell>
          <cell r="H3266" t="str">
            <v xml:space="preserve"> សម្ភារៈសំណង់</v>
          </cell>
        </row>
        <row r="3267">
          <cell r="A3267" t="str">
            <v>07149011</v>
          </cell>
          <cell r="B3267">
            <v>21</v>
          </cell>
          <cell r="C3267" t="str">
            <v>កសិផលផ្សេងទៀត</v>
          </cell>
          <cell r="D3267" t="str">
            <v>EX</v>
          </cell>
          <cell r="F3267" t="str">
            <v>70052990</v>
          </cell>
          <cell r="G3267">
            <v>33</v>
          </cell>
          <cell r="H3267" t="str">
            <v xml:space="preserve"> សម្ភារៈសំណង់</v>
          </cell>
        </row>
        <row r="3268">
          <cell r="A3268" t="str">
            <v>07149019</v>
          </cell>
          <cell r="B3268">
            <v>21</v>
          </cell>
          <cell r="C3268" t="str">
            <v>កសិផលផ្សេងទៀត</v>
          </cell>
          <cell r="D3268" t="str">
            <v>EX</v>
          </cell>
          <cell r="F3268" t="str">
            <v>70053010</v>
          </cell>
          <cell r="G3268">
            <v>33</v>
          </cell>
          <cell r="H3268" t="str">
            <v xml:space="preserve"> សម្ភារៈសំណង់</v>
          </cell>
        </row>
        <row r="3269">
          <cell r="A3269" t="str">
            <v>07149091</v>
          </cell>
          <cell r="B3269">
            <v>21</v>
          </cell>
          <cell r="C3269" t="str">
            <v>កសិផលផ្សេងទៀត</v>
          </cell>
          <cell r="D3269" t="str">
            <v>EX</v>
          </cell>
          <cell r="F3269" t="str">
            <v>70053090</v>
          </cell>
          <cell r="G3269">
            <v>33</v>
          </cell>
          <cell r="H3269" t="str">
            <v xml:space="preserve"> សម្ភារៈសំណង់</v>
          </cell>
        </row>
        <row r="3270">
          <cell r="A3270" t="str">
            <v>07149099</v>
          </cell>
          <cell r="B3270">
            <v>21</v>
          </cell>
          <cell r="C3270" t="str">
            <v>កសិផលផ្សេងទៀត</v>
          </cell>
          <cell r="D3270" t="str">
            <v>EX</v>
          </cell>
          <cell r="F3270" t="str">
            <v>70060010</v>
          </cell>
          <cell r="G3270">
            <v>33</v>
          </cell>
          <cell r="H3270" t="str">
            <v xml:space="preserve"> សម្ភារៈសំណង់</v>
          </cell>
        </row>
        <row r="3271">
          <cell r="A3271" t="str">
            <v>08011100</v>
          </cell>
          <cell r="B3271">
            <v>21</v>
          </cell>
          <cell r="C3271" t="str">
            <v>កសិផលផ្សេងទៀត</v>
          </cell>
          <cell r="D3271" t="str">
            <v>EX</v>
          </cell>
          <cell r="F3271" t="str">
            <v>70060090</v>
          </cell>
          <cell r="G3271">
            <v>33</v>
          </cell>
          <cell r="H3271" t="str">
            <v xml:space="preserve"> សម្ភារៈសំណង់</v>
          </cell>
        </row>
        <row r="3272">
          <cell r="A3272" t="str">
            <v>08011200</v>
          </cell>
          <cell r="B3272">
            <v>21</v>
          </cell>
          <cell r="C3272" t="str">
            <v>កសិផលផ្សេងទៀត</v>
          </cell>
          <cell r="D3272" t="str">
            <v>EX</v>
          </cell>
          <cell r="F3272" t="str">
            <v>70071990</v>
          </cell>
          <cell r="G3272">
            <v>33</v>
          </cell>
          <cell r="H3272" t="str">
            <v xml:space="preserve"> សម្ភារៈសំណង់</v>
          </cell>
        </row>
        <row r="3273">
          <cell r="A3273" t="str">
            <v>08011910</v>
          </cell>
          <cell r="B3273">
            <v>21</v>
          </cell>
          <cell r="C3273" t="str">
            <v>កសិផលផ្សេងទៀត</v>
          </cell>
          <cell r="D3273" t="str">
            <v>EX</v>
          </cell>
          <cell r="F3273" t="str">
            <v>70072990</v>
          </cell>
          <cell r="G3273">
            <v>33</v>
          </cell>
          <cell r="H3273" t="str">
            <v xml:space="preserve"> សម្ភារៈសំណង់</v>
          </cell>
        </row>
        <row r="3274">
          <cell r="A3274" t="str">
            <v>08011990</v>
          </cell>
          <cell r="B3274">
            <v>21</v>
          </cell>
          <cell r="C3274" t="str">
            <v>កសិផលផ្សេងទៀត</v>
          </cell>
          <cell r="D3274" t="str">
            <v>EX</v>
          </cell>
          <cell r="F3274" t="str">
            <v>70080000</v>
          </cell>
          <cell r="G3274">
            <v>33</v>
          </cell>
          <cell r="H3274" t="str">
            <v xml:space="preserve"> សម្ភារៈសំណង់</v>
          </cell>
        </row>
        <row r="3275">
          <cell r="A3275" t="str">
            <v>08012100</v>
          </cell>
          <cell r="B3275">
            <v>21</v>
          </cell>
          <cell r="C3275" t="str">
            <v>កសិផលផ្សេងទៀត</v>
          </cell>
          <cell r="D3275" t="str">
            <v>EX</v>
          </cell>
          <cell r="F3275" t="str">
            <v>70161000</v>
          </cell>
          <cell r="G3275">
            <v>33</v>
          </cell>
          <cell r="H3275" t="str">
            <v xml:space="preserve"> សម្ភារៈសំណង់</v>
          </cell>
        </row>
        <row r="3276">
          <cell r="A3276" t="str">
            <v>08012200</v>
          </cell>
          <cell r="B3276">
            <v>21</v>
          </cell>
          <cell r="C3276" t="str">
            <v>កសិផលផ្សេងទៀត</v>
          </cell>
          <cell r="D3276" t="str">
            <v>EX</v>
          </cell>
          <cell r="F3276" t="str">
            <v>70169000</v>
          </cell>
          <cell r="G3276">
            <v>33</v>
          </cell>
          <cell r="H3276" t="str">
            <v xml:space="preserve"> សម្ភារៈសំណង់</v>
          </cell>
        </row>
        <row r="3277">
          <cell r="A3277" t="str">
            <v>08013100</v>
          </cell>
          <cell r="B3277">
            <v>21</v>
          </cell>
          <cell r="C3277" t="str">
            <v>កសិផលផ្សេងទៀត</v>
          </cell>
          <cell r="D3277" t="str">
            <v>EX</v>
          </cell>
          <cell r="F3277" t="str">
            <v>73011000</v>
          </cell>
          <cell r="G3277">
            <v>33</v>
          </cell>
          <cell r="H3277" t="str">
            <v xml:space="preserve"> សម្ភារៈសំណង់</v>
          </cell>
        </row>
        <row r="3278">
          <cell r="A3278" t="str">
            <v>08013200</v>
          </cell>
          <cell r="B3278">
            <v>21</v>
          </cell>
          <cell r="C3278" t="str">
            <v>កសិផលផ្សេងទៀត</v>
          </cell>
          <cell r="D3278" t="str">
            <v>EX</v>
          </cell>
          <cell r="F3278" t="str">
            <v>73012000</v>
          </cell>
          <cell r="G3278">
            <v>33</v>
          </cell>
          <cell r="H3278" t="str">
            <v xml:space="preserve"> សម្ភារៈសំណង់</v>
          </cell>
        </row>
        <row r="3279">
          <cell r="A3279" t="str">
            <v>08021100</v>
          </cell>
          <cell r="B3279">
            <v>21</v>
          </cell>
          <cell r="C3279" t="str">
            <v>កសិផលផ្សេងទៀត</v>
          </cell>
          <cell r="D3279" t="str">
            <v>EX</v>
          </cell>
          <cell r="F3279" t="str">
            <v>73021000</v>
          </cell>
          <cell r="G3279">
            <v>33</v>
          </cell>
          <cell r="H3279" t="str">
            <v xml:space="preserve"> សម្ភារៈសំណង់</v>
          </cell>
        </row>
        <row r="3280">
          <cell r="A3280" t="str">
            <v>08021210</v>
          </cell>
          <cell r="B3280">
            <v>21</v>
          </cell>
          <cell r="C3280" t="str">
            <v>កសិផលផ្សេងទៀត</v>
          </cell>
          <cell r="D3280" t="str">
            <v>EX</v>
          </cell>
          <cell r="F3280" t="str">
            <v>73023000</v>
          </cell>
          <cell r="G3280">
            <v>33</v>
          </cell>
          <cell r="H3280" t="str">
            <v xml:space="preserve"> សម្ភារៈសំណង់</v>
          </cell>
        </row>
        <row r="3281">
          <cell r="A3281" t="str">
            <v>08021290</v>
          </cell>
          <cell r="B3281">
            <v>21</v>
          </cell>
          <cell r="C3281" t="str">
            <v>កសិផលផ្សេងទៀត</v>
          </cell>
          <cell r="D3281" t="str">
            <v>EX</v>
          </cell>
          <cell r="F3281" t="str">
            <v>73024000</v>
          </cell>
          <cell r="G3281">
            <v>33</v>
          </cell>
          <cell r="H3281" t="str">
            <v xml:space="preserve"> សម្ភារៈសំណង់</v>
          </cell>
        </row>
        <row r="3282">
          <cell r="A3282" t="str">
            <v>08022100</v>
          </cell>
          <cell r="B3282">
            <v>21</v>
          </cell>
          <cell r="C3282" t="str">
            <v>កសិផលផ្សេងទៀត</v>
          </cell>
          <cell r="D3282" t="str">
            <v>EX</v>
          </cell>
          <cell r="F3282" t="str">
            <v>73029010</v>
          </cell>
          <cell r="G3282">
            <v>33</v>
          </cell>
          <cell r="H3282" t="str">
            <v xml:space="preserve"> សម្ភារៈសំណង់</v>
          </cell>
        </row>
        <row r="3283">
          <cell r="A3283" t="str">
            <v>08022200</v>
          </cell>
          <cell r="B3283">
            <v>21</v>
          </cell>
          <cell r="C3283" t="str">
            <v>កសិផលផ្សេងទៀត</v>
          </cell>
          <cell r="D3283" t="str">
            <v>EX</v>
          </cell>
          <cell r="F3283" t="str">
            <v>73029090</v>
          </cell>
          <cell r="G3283">
            <v>33</v>
          </cell>
          <cell r="H3283" t="str">
            <v xml:space="preserve"> សម្ភារៈសំណង់</v>
          </cell>
        </row>
        <row r="3284">
          <cell r="A3284" t="str">
            <v>08023100</v>
          </cell>
          <cell r="B3284">
            <v>21</v>
          </cell>
          <cell r="C3284" t="str">
            <v>កសិផលផ្សេងទៀត</v>
          </cell>
          <cell r="D3284" t="str">
            <v>EX</v>
          </cell>
          <cell r="F3284" t="str">
            <v>73030011</v>
          </cell>
          <cell r="G3284">
            <v>33</v>
          </cell>
          <cell r="H3284" t="str">
            <v xml:space="preserve"> សម្ភារៈសំណង់</v>
          </cell>
        </row>
        <row r="3285">
          <cell r="A3285" t="str">
            <v>08023200</v>
          </cell>
          <cell r="B3285">
            <v>21</v>
          </cell>
          <cell r="C3285" t="str">
            <v>កសិផលផ្សេងទៀត</v>
          </cell>
          <cell r="D3285" t="str">
            <v>EX</v>
          </cell>
          <cell r="F3285" t="str">
            <v>73030019</v>
          </cell>
          <cell r="G3285">
            <v>33</v>
          </cell>
          <cell r="H3285" t="str">
            <v xml:space="preserve"> សម្ភារៈសំណង់</v>
          </cell>
        </row>
        <row r="3286">
          <cell r="A3286" t="str">
            <v>08024100</v>
          </cell>
          <cell r="B3286">
            <v>21</v>
          </cell>
          <cell r="C3286" t="str">
            <v>កសិផលផ្សេងទៀត</v>
          </cell>
          <cell r="D3286" t="str">
            <v>EX</v>
          </cell>
          <cell r="F3286" t="str">
            <v>73030091</v>
          </cell>
          <cell r="G3286">
            <v>33</v>
          </cell>
          <cell r="H3286" t="str">
            <v xml:space="preserve"> សម្ភារៈសំណង់</v>
          </cell>
        </row>
        <row r="3287">
          <cell r="A3287" t="str">
            <v>08024200</v>
          </cell>
          <cell r="B3287">
            <v>21</v>
          </cell>
          <cell r="C3287" t="str">
            <v>កសិផលផ្សេងទៀត</v>
          </cell>
          <cell r="D3287" t="str">
            <v>EX</v>
          </cell>
          <cell r="F3287" t="str">
            <v>73030099</v>
          </cell>
          <cell r="G3287">
            <v>33</v>
          </cell>
          <cell r="H3287" t="str">
            <v xml:space="preserve"> សម្ភារៈសំណង់</v>
          </cell>
        </row>
        <row r="3288">
          <cell r="A3288" t="str">
            <v>08025100</v>
          </cell>
          <cell r="B3288">
            <v>21</v>
          </cell>
          <cell r="C3288" t="str">
            <v>កសិផលផ្សេងទៀត</v>
          </cell>
          <cell r="D3288" t="str">
            <v>EX</v>
          </cell>
          <cell r="F3288" t="str">
            <v>73041100</v>
          </cell>
          <cell r="G3288">
            <v>33</v>
          </cell>
          <cell r="H3288" t="str">
            <v xml:space="preserve"> សម្ភារៈសំណង់</v>
          </cell>
        </row>
        <row r="3289">
          <cell r="A3289" t="str">
            <v>08025200</v>
          </cell>
          <cell r="B3289">
            <v>21</v>
          </cell>
          <cell r="C3289" t="str">
            <v>កសិផលផ្សេងទៀត</v>
          </cell>
          <cell r="D3289" t="str">
            <v>EX</v>
          </cell>
          <cell r="F3289" t="str">
            <v>73041900</v>
          </cell>
          <cell r="G3289">
            <v>33</v>
          </cell>
          <cell r="H3289" t="str">
            <v xml:space="preserve"> សម្ភារៈសំណង់</v>
          </cell>
        </row>
        <row r="3290">
          <cell r="A3290" t="str">
            <v>08026100</v>
          </cell>
          <cell r="B3290">
            <v>21</v>
          </cell>
          <cell r="C3290" t="str">
            <v>កសិផលផ្សេងទៀត</v>
          </cell>
          <cell r="D3290" t="str">
            <v>EX</v>
          </cell>
          <cell r="F3290" t="str">
            <v>73042210</v>
          </cell>
          <cell r="G3290">
            <v>33</v>
          </cell>
          <cell r="H3290" t="str">
            <v xml:space="preserve"> សម្ភារៈសំណង់</v>
          </cell>
        </row>
        <row r="3291">
          <cell r="A3291" t="str">
            <v>08026200</v>
          </cell>
          <cell r="B3291">
            <v>21</v>
          </cell>
          <cell r="C3291" t="str">
            <v>កសិផលផ្សេងទៀត</v>
          </cell>
          <cell r="D3291" t="str">
            <v>EX</v>
          </cell>
          <cell r="F3291" t="str">
            <v>73042290</v>
          </cell>
          <cell r="G3291">
            <v>33</v>
          </cell>
          <cell r="H3291" t="str">
            <v xml:space="preserve"> សម្ភារៈសំណង់</v>
          </cell>
        </row>
        <row r="3292">
          <cell r="A3292" t="str">
            <v>08027000</v>
          </cell>
          <cell r="B3292">
            <v>21</v>
          </cell>
          <cell r="C3292" t="str">
            <v>កសិផលផ្សេងទៀត</v>
          </cell>
          <cell r="D3292" t="str">
            <v>EX</v>
          </cell>
          <cell r="F3292" t="str">
            <v>73042310</v>
          </cell>
          <cell r="G3292">
            <v>33</v>
          </cell>
          <cell r="H3292" t="str">
            <v xml:space="preserve"> សម្ភារៈសំណង់</v>
          </cell>
        </row>
        <row r="3293">
          <cell r="A3293" t="str">
            <v>08028000</v>
          </cell>
          <cell r="B3293">
            <v>21</v>
          </cell>
          <cell r="C3293" t="str">
            <v>កសិផលផ្សេងទៀត</v>
          </cell>
          <cell r="D3293" t="str">
            <v>EX</v>
          </cell>
          <cell r="F3293" t="str">
            <v>73042390</v>
          </cell>
          <cell r="G3293">
            <v>33</v>
          </cell>
          <cell r="H3293" t="str">
            <v xml:space="preserve"> សម្ភារៈសំណង់</v>
          </cell>
        </row>
        <row r="3294">
          <cell r="A3294" t="str">
            <v>08029100</v>
          </cell>
          <cell r="B3294">
            <v>21</v>
          </cell>
          <cell r="C3294" t="str">
            <v>កសិផលផ្សេងទៀត</v>
          </cell>
          <cell r="D3294" t="str">
            <v>EX</v>
          </cell>
          <cell r="F3294" t="str">
            <v>73042410</v>
          </cell>
          <cell r="G3294">
            <v>33</v>
          </cell>
          <cell r="H3294" t="str">
            <v xml:space="preserve"> សម្ភារៈសំណង់</v>
          </cell>
        </row>
        <row r="3295">
          <cell r="A3295" t="str">
            <v>08029200</v>
          </cell>
          <cell r="B3295">
            <v>21</v>
          </cell>
          <cell r="C3295" t="str">
            <v>កសិផលផ្សេងទៀត</v>
          </cell>
          <cell r="D3295" t="str">
            <v>EX</v>
          </cell>
          <cell r="F3295" t="str">
            <v>73042420</v>
          </cell>
          <cell r="G3295">
            <v>33</v>
          </cell>
          <cell r="H3295" t="str">
            <v xml:space="preserve"> សម្ភារៈសំណង់</v>
          </cell>
        </row>
        <row r="3296">
          <cell r="A3296" t="str">
            <v>08029900</v>
          </cell>
          <cell r="B3296">
            <v>21</v>
          </cell>
          <cell r="C3296" t="str">
            <v>កសិផលផ្សេងទៀត</v>
          </cell>
          <cell r="D3296" t="str">
            <v>EX</v>
          </cell>
          <cell r="F3296" t="str">
            <v>73042430</v>
          </cell>
          <cell r="G3296">
            <v>33</v>
          </cell>
          <cell r="H3296" t="str">
            <v xml:space="preserve"> សម្ភារៈសំណង់</v>
          </cell>
        </row>
        <row r="3297">
          <cell r="A3297" t="str">
            <v>08031010</v>
          </cell>
          <cell r="B3297">
            <v>21</v>
          </cell>
          <cell r="C3297" t="str">
            <v>កសិផលផ្សេងទៀត</v>
          </cell>
          <cell r="D3297" t="str">
            <v>EX</v>
          </cell>
          <cell r="F3297" t="str">
            <v>73042910</v>
          </cell>
          <cell r="G3297">
            <v>33</v>
          </cell>
          <cell r="H3297" t="str">
            <v xml:space="preserve"> សម្ភារៈសំណង់</v>
          </cell>
        </row>
        <row r="3298">
          <cell r="A3298" t="str">
            <v>08031020</v>
          </cell>
          <cell r="B3298">
            <v>21</v>
          </cell>
          <cell r="C3298" t="str">
            <v>កសិផលផ្សេងទៀត</v>
          </cell>
          <cell r="D3298" t="str">
            <v>EX</v>
          </cell>
          <cell r="F3298" t="str">
            <v>73042920</v>
          </cell>
          <cell r="G3298">
            <v>33</v>
          </cell>
          <cell r="H3298" t="str">
            <v xml:space="preserve"> សម្ភារៈសំណង់</v>
          </cell>
        </row>
        <row r="3299">
          <cell r="A3299" t="str">
            <v>08039010</v>
          </cell>
          <cell r="B3299">
            <v>21</v>
          </cell>
          <cell r="C3299" t="str">
            <v>កសិផលផ្សេងទៀត</v>
          </cell>
          <cell r="D3299" t="str">
            <v>EX</v>
          </cell>
          <cell r="F3299" t="str">
            <v>73042930</v>
          </cell>
          <cell r="G3299">
            <v>33</v>
          </cell>
          <cell r="H3299" t="str">
            <v xml:space="preserve"> សម្ភារៈសំណង់</v>
          </cell>
        </row>
        <row r="3300">
          <cell r="A3300" t="str">
            <v>08039020</v>
          </cell>
          <cell r="B3300">
            <v>21</v>
          </cell>
          <cell r="C3300" t="str">
            <v>កសិផលផ្សេងទៀត</v>
          </cell>
          <cell r="D3300" t="str">
            <v>EX</v>
          </cell>
          <cell r="F3300" t="str">
            <v>73043110</v>
          </cell>
          <cell r="G3300">
            <v>33</v>
          </cell>
          <cell r="H3300" t="str">
            <v xml:space="preserve"> សម្ភារៈសំណង់</v>
          </cell>
        </row>
        <row r="3301">
          <cell r="A3301" t="str">
            <v>08039030</v>
          </cell>
          <cell r="B3301">
            <v>21</v>
          </cell>
          <cell r="C3301" t="str">
            <v>កសិផលផ្សេងទៀត</v>
          </cell>
          <cell r="D3301" t="str">
            <v>EX</v>
          </cell>
          <cell r="F3301" t="str">
            <v>73043120</v>
          </cell>
          <cell r="G3301">
            <v>33</v>
          </cell>
          <cell r="H3301" t="str">
            <v xml:space="preserve"> សម្ភារៈសំណង់</v>
          </cell>
        </row>
        <row r="3302">
          <cell r="A3302" t="str">
            <v>08039090</v>
          </cell>
          <cell r="B3302">
            <v>21</v>
          </cell>
          <cell r="C3302" t="str">
            <v>កសិផលផ្សេងទៀត</v>
          </cell>
          <cell r="D3302" t="str">
            <v>EX</v>
          </cell>
          <cell r="F3302" t="str">
            <v>73043140</v>
          </cell>
          <cell r="G3302">
            <v>33</v>
          </cell>
          <cell r="H3302" t="str">
            <v xml:space="preserve"> សម្ភារៈសំណង់</v>
          </cell>
        </row>
        <row r="3303">
          <cell r="A3303" t="str">
            <v>08041000</v>
          </cell>
          <cell r="B3303">
            <v>21</v>
          </cell>
          <cell r="C3303" t="str">
            <v>កសិផលផ្សេងទៀត</v>
          </cell>
          <cell r="D3303" t="str">
            <v>EX</v>
          </cell>
          <cell r="F3303" t="str">
            <v>73043190</v>
          </cell>
          <cell r="G3303">
            <v>33</v>
          </cell>
          <cell r="H3303" t="str">
            <v xml:space="preserve"> សម្ភារៈសំណង់</v>
          </cell>
        </row>
        <row r="3304">
          <cell r="A3304" t="str">
            <v>08042000</v>
          </cell>
          <cell r="B3304">
            <v>21</v>
          </cell>
          <cell r="C3304" t="str">
            <v>កសិផលផ្សេងទៀត</v>
          </cell>
          <cell r="D3304" t="str">
            <v>EX</v>
          </cell>
          <cell r="F3304" t="str">
            <v>73043920</v>
          </cell>
          <cell r="G3304">
            <v>33</v>
          </cell>
          <cell r="H3304" t="str">
            <v xml:space="preserve"> សម្ភារៈសំណង់</v>
          </cell>
        </row>
        <row r="3305">
          <cell r="A3305" t="str">
            <v>08043000</v>
          </cell>
          <cell r="B3305">
            <v>21</v>
          </cell>
          <cell r="C3305" t="str">
            <v>កសិផលផ្សេងទៀត</v>
          </cell>
          <cell r="D3305" t="str">
            <v>EX</v>
          </cell>
          <cell r="F3305" t="str">
            <v>73043940</v>
          </cell>
          <cell r="G3305">
            <v>33</v>
          </cell>
          <cell r="H3305" t="str">
            <v xml:space="preserve"> សម្ភារៈសំណង់</v>
          </cell>
        </row>
        <row r="3306">
          <cell r="A3306" t="str">
            <v>08044000</v>
          </cell>
          <cell r="B3306">
            <v>21</v>
          </cell>
          <cell r="C3306" t="str">
            <v>កសិផលផ្សេងទៀត</v>
          </cell>
          <cell r="D3306" t="str">
            <v>EX</v>
          </cell>
          <cell r="F3306" t="str">
            <v>73043990</v>
          </cell>
          <cell r="G3306">
            <v>33</v>
          </cell>
          <cell r="H3306" t="str">
            <v xml:space="preserve"> សម្ភារៈសំណង់</v>
          </cell>
        </row>
        <row r="3307">
          <cell r="A3307" t="str">
            <v>08045010</v>
          </cell>
          <cell r="B3307">
            <v>21</v>
          </cell>
          <cell r="C3307" t="str">
            <v>កសិផលផ្សេងទៀត</v>
          </cell>
          <cell r="D3307" t="str">
            <v>EX</v>
          </cell>
          <cell r="F3307" t="str">
            <v>73044100</v>
          </cell>
          <cell r="G3307">
            <v>33</v>
          </cell>
          <cell r="H3307" t="str">
            <v xml:space="preserve"> សម្ភារៈសំណង់</v>
          </cell>
        </row>
        <row r="3308">
          <cell r="A3308" t="str">
            <v>08045021</v>
          </cell>
          <cell r="B3308">
            <v>21</v>
          </cell>
          <cell r="C3308" t="str">
            <v>កសិផលផ្សេងទៀត</v>
          </cell>
          <cell r="D3308" t="str">
            <v>EX</v>
          </cell>
          <cell r="F3308" t="str">
            <v>73044900</v>
          </cell>
          <cell r="G3308">
            <v>33</v>
          </cell>
          <cell r="H3308" t="str">
            <v xml:space="preserve"> សម្ភារៈសំណង់</v>
          </cell>
        </row>
        <row r="3309">
          <cell r="A3309" t="str">
            <v>08045022</v>
          </cell>
          <cell r="B3309">
            <v>21</v>
          </cell>
          <cell r="C3309" t="str">
            <v>កសិផលផ្សេងទៀត</v>
          </cell>
          <cell r="D3309" t="str">
            <v>EX</v>
          </cell>
          <cell r="F3309" t="str">
            <v>73045110</v>
          </cell>
          <cell r="G3309">
            <v>33</v>
          </cell>
          <cell r="H3309" t="str">
            <v xml:space="preserve"> សម្ភារៈសំណង់</v>
          </cell>
        </row>
        <row r="3310">
          <cell r="A3310" t="str">
            <v>08045030</v>
          </cell>
          <cell r="B3310">
            <v>21</v>
          </cell>
          <cell r="C3310" t="str">
            <v>កសិផលផ្សេងទៀត</v>
          </cell>
          <cell r="D3310" t="str">
            <v>EX</v>
          </cell>
          <cell r="F3310" t="str">
            <v>73045120</v>
          </cell>
          <cell r="G3310">
            <v>33</v>
          </cell>
          <cell r="H3310" t="str">
            <v xml:space="preserve"> សម្ភារៈសំណង់</v>
          </cell>
        </row>
        <row r="3311">
          <cell r="A3311" t="str">
            <v>08051010</v>
          </cell>
          <cell r="B3311">
            <v>21</v>
          </cell>
          <cell r="C3311" t="str">
            <v>កសិផលផ្សេងទៀត</v>
          </cell>
          <cell r="D3311" t="str">
            <v>EX</v>
          </cell>
          <cell r="F3311" t="str">
            <v>73045190</v>
          </cell>
          <cell r="G3311">
            <v>33</v>
          </cell>
          <cell r="H3311" t="str">
            <v xml:space="preserve"> សម្ភារៈសំណង់</v>
          </cell>
        </row>
        <row r="3312">
          <cell r="A3312" t="str">
            <v>08051020</v>
          </cell>
          <cell r="B3312">
            <v>21</v>
          </cell>
          <cell r="C3312" t="str">
            <v>កសិផលផ្សេងទៀត</v>
          </cell>
          <cell r="D3312" t="str">
            <v>EX</v>
          </cell>
          <cell r="F3312" t="str">
            <v>73045910</v>
          </cell>
          <cell r="G3312">
            <v>33</v>
          </cell>
          <cell r="H3312" t="str">
            <v xml:space="preserve"> សម្ភារៈសំណង់</v>
          </cell>
        </row>
        <row r="3313">
          <cell r="A3313" t="str">
            <v>08052100</v>
          </cell>
          <cell r="B3313">
            <v>21</v>
          </cell>
          <cell r="C3313" t="str">
            <v>កសិផលផ្សេងទៀត</v>
          </cell>
          <cell r="D3313" t="str">
            <v>EX</v>
          </cell>
          <cell r="F3313" t="str">
            <v>73045990</v>
          </cell>
          <cell r="G3313">
            <v>33</v>
          </cell>
          <cell r="H3313" t="str">
            <v xml:space="preserve"> សម្ភារៈសំណង់</v>
          </cell>
        </row>
        <row r="3314">
          <cell r="A3314" t="str">
            <v>08052200</v>
          </cell>
          <cell r="B3314">
            <v>21</v>
          </cell>
          <cell r="C3314" t="str">
            <v>កសិផលផ្សេងទៀត</v>
          </cell>
          <cell r="D3314" t="str">
            <v>EX</v>
          </cell>
          <cell r="F3314" t="str">
            <v>73049010</v>
          </cell>
          <cell r="G3314">
            <v>33</v>
          </cell>
          <cell r="H3314" t="str">
            <v xml:space="preserve"> សម្ភារៈសំណង់</v>
          </cell>
        </row>
        <row r="3315">
          <cell r="A3315" t="str">
            <v>08052900</v>
          </cell>
          <cell r="B3315">
            <v>21</v>
          </cell>
          <cell r="C3315" t="str">
            <v>កសិផលផ្សេងទៀត</v>
          </cell>
          <cell r="D3315" t="str">
            <v>EX</v>
          </cell>
          <cell r="F3315" t="str">
            <v>73049030</v>
          </cell>
          <cell r="G3315">
            <v>33</v>
          </cell>
          <cell r="H3315" t="str">
            <v xml:space="preserve"> សម្ភារៈសំណង់</v>
          </cell>
        </row>
        <row r="3316">
          <cell r="A3316" t="str">
            <v>08054000</v>
          </cell>
          <cell r="B3316">
            <v>21</v>
          </cell>
          <cell r="C3316" t="str">
            <v>កសិផលផ្សេងទៀត</v>
          </cell>
          <cell r="D3316" t="str">
            <v>EX</v>
          </cell>
          <cell r="F3316" t="str">
            <v>73049090</v>
          </cell>
          <cell r="G3316">
            <v>33</v>
          </cell>
          <cell r="H3316" t="str">
            <v xml:space="preserve"> សម្ភារៈសំណង់</v>
          </cell>
        </row>
        <row r="3317">
          <cell r="A3317" t="str">
            <v>08055010</v>
          </cell>
          <cell r="B3317">
            <v>21</v>
          </cell>
          <cell r="C3317" t="str">
            <v>កសិផលផ្សេងទៀត</v>
          </cell>
          <cell r="D3317" t="str">
            <v>EX</v>
          </cell>
          <cell r="F3317" t="str">
            <v>73051100</v>
          </cell>
          <cell r="G3317">
            <v>33</v>
          </cell>
          <cell r="H3317" t="str">
            <v xml:space="preserve"> សម្ភារៈសំណង់</v>
          </cell>
        </row>
        <row r="3318">
          <cell r="A3318" t="str">
            <v>08055020</v>
          </cell>
          <cell r="B3318">
            <v>21</v>
          </cell>
          <cell r="C3318" t="str">
            <v>កសិផលផ្សេងទៀត</v>
          </cell>
          <cell r="D3318" t="str">
            <v>EX</v>
          </cell>
          <cell r="F3318" t="str">
            <v>73051210</v>
          </cell>
          <cell r="G3318">
            <v>33</v>
          </cell>
          <cell r="H3318" t="str">
            <v xml:space="preserve"> សម្ភារៈសំណង់</v>
          </cell>
        </row>
        <row r="3319">
          <cell r="A3319" t="str">
            <v>08059000</v>
          </cell>
          <cell r="B3319">
            <v>21</v>
          </cell>
          <cell r="C3319" t="str">
            <v>កសិផលផ្សេងទៀត</v>
          </cell>
          <cell r="D3319" t="str">
            <v>EX</v>
          </cell>
          <cell r="F3319" t="str">
            <v>73051290</v>
          </cell>
          <cell r="G3319">
            <v>33</v>
          </cell>
          <cell r="H3319" t="str">
            <v xml:space="preserve"> សម្ភារៈសំណង់</v>
          </cell>
        </row>
        <row r="3320">
          <cell r="A3320" t="str">
            <v>08061000</v>
          </cell>
          <cell r="B3320">
            <v>21</v>
          </cell>
          <cell r="C3320" t="str">
            <v>កសិផលផ្សេងទៀត</v>
          </cell>
          <cell r="D3320" t="str">
            <v>EX</v>
          </cell>
          <cell r="F3320" t="str">
            <v>73051910</v>
          </cell>
          <cell r="G3320">
            <v>33</v>
          </cell>
          <cell r="H3320" t="str">
            <v xml:space="preserve"> សម្ភារៈសំណង់</v>
          </cell>
        </row>
        <row r="3321">
          <cell r="A3321" t="str">
            <v>08062000</v>
          </cell>
          <cell r="B3321">
            <v>21</v>
          </cell>
          <cell r="C3321" t="str">
            <v>កសិផលផ្សេងទៀត</v>
          </cell>
          <cell r="D3321" t="str">
            <v>EX</v>
          </cell>
          <cell r="F3321" t="str">
            <v>73051990</v>
          </cell>
          <cell r="G3321">
            <v>33</v>
          </cell>
          <cell r="H3321" t="str">
            <v xml:space="preserve"> សម្ភារៈសំណង់</v>
          </cell>
        </row>
        <row r="3322">
          <cell r="A3322" t="str">
            <v>08071100</v>
          </cell>
          <cell r="B3322">
            <v>21</v>
          </cell>
          <cell r="C3322" t="str">
            <v>កសិផលផ្សេងទៀត</v>
          </cell>
          <cell r="D3322" t="str">
            <v>EX</v>
          </cell>
          <cell r="F3322" t="str">
            <v>73052000</v>
          </cell>
          <cell r="G3322">
            <v>33</v>
          </cell>
          <cell r="H3322" t="str">
            <v xml:space="preserve"> សម្ភារៈសំណង់</v>
          </cell>
        </row>
        <row r="3323">
          <cell r="A3323" t="str">
            <v>08071900</v>
          </cell>
          <cell r="B3323">
            <v>21</v>
          </cell>
          <cell r="C3323" t="str">
            <v>កសិផលផ្សេងទៀត</v>
          </cell>
          <cell r="D3323" t="str">
            <v>EX</v>
          </cell>
          <cell r="F3323" t="str">
            <v>73053110</v>
          </cell>
          <cell r="G3323">
            <v>33</v>
          </cell>
          <cell r="H3323" t="str">
            <v xml:space="preserve"> សម្ភារៈសំណង់</v>
          </cell>
        </row>
        <row r="3324">
          <cell r="A3324" t="str">
            <v>08072000</v>
          </cell>
          <cell r="B3324">
            <v>21</v>
          </cell>
          <cell r="C3324" t="str">
            <v>កសិផលផ្សេងទៀត</v>
          </cell>
          <cell r="D3324" t="str">
            <v>EX</v>
          </cell>
          <cell r="F3324" t="str">
            <v>73053190</v>
          </cell>
          <cell r="G3324">
            <v>33</v>
          </cell>
          <cell r="H3324" t="str">
            <v xml:space="preserve"> សម្ភារៈសំណង់</v>
          </cell>
        </row>
        <row r="3325">
          <cell r="A3325" t="str">
            <v>08081000</v>
          </cell>
          <cell r="B3325">
            <v>21</v>
          </cell>
          <cell r="C3325" t="str">
            <v>កសិផលផ្សេងទៀត</v>
          </cell>
          <cell r="D3325" t="str">
            <v>EX</v>
          </cell>
          <cell r="F3325" t="str">
            <v>73053910</v>
          </cell>
          <cell r="G3325">
            <v>33</v>
          </cell>
          <cell r="H3325" t="str">
            <v xml:space="preserve"> សម្ភារៈសំណង់</v>
          </cell>
        </row>
        <row r="3326">
          <cell r="A3326" t="str">
            <v>08083000</v>
          </cell>
          <cell r="B3326">
            <v>21</v>
          </cell>
          <cell r="C3326" t="str">
            <v>កសិផលផ្សេងទៀត</v>
          </cell>
          <cell r="D3326" t="str">
            <v>EX</v>
          </cell>
          <cell r="F3326" t="str">
            <v>73053990</v>
          </cell>
          <cell r="G3326">
            <v>33</v>
          </cell>
          <cell r="H3326" t="str">
            <v xml:space="preserve"> សម្ភារៈសំណង់</v>
          </cell>
        </row>
        <row r="3327">
          <cell r="A3327" t="str">
            <v>08084000</v>
          </cell>
          <cell r="B3327">
            <v>21</v>
          </cell>
          <cell r="C3327" t="str">
            <v>កសិផលផ្សេងទៀត</v>
          </cell>
          <cell r="D3327" t="str">
            <v>EX</v>
          </cell>
          <cell r="F3327" t="str">
            <v>73059000</v>
          </cell>
          <cell r="G3327">
            <v>33</v>
          </cell>
          <cell r="H3327" t="str">
            <v xml:space="preserve"> សម្ភារៈសំណង់</v>
          </cell>
        </row>
        <row r="3328">
          <cell r="A3328" t="str">
            <v>08091000</v>
          </cell>
          <cell r="B3328">
            <v>21</v>
          </cell>
          <cell r="C3328" t="str">
            <v>កសិផលផ្សេងទៀត</v>
          </cell>
          <cell r="D3328" t="str">
            <v>EX</v>
          </cell>
          <cell r="F3328" t="str">
            <v>73061110</v>
          </cell>
          <cell r="G3328">
            <v>33</v>
          </cell>
          <cell r="H3328" t="str">
            <v xml:space="preserve"> សម្ភារៈសំណង់</v>
          </cell>
        </row>
        <row r="3329">
          <cell r="A3329" t="str">
            <v>08092100</v>
          </cell>
          <cell r="B3329">
            <v>21</v>
          </cell>
          <cell r="C3329" t="str">
            <v>កសិផលផ្សេងទៀត</v>
          </cell>
          <cell r="D3329" t="str">
            <v>EX</v>
          </cell>
          <cell r="F3329" t="str">
            <v>73061190</v>
          </cell>
          <cell r="G3329">
            <v>33</v>
          </cell>
          <cell r="H3329" t="str">
            <v xml:space="preserve"> សម្ភារៈសំណង់</v>
          </cell>
        </row>
        <row r="3330">
          <cell r="A3330" t="str">
            <v>08092900</v>
          </cell>
          <cell r="B3330">
            <v>21</v>
          </cell>
          <cell r="C3330" t="str">
            <v>កសិផលផ្សេងទៀត</v>
          </cell>
          <cell r="D3330" t="str">
            <v>EX</v>
          </cell>
          <cell r="F3330" t="str">
            <v>73061910</v>
          </cell>
          <cell r="G3330">
            <v>33</v>
          </cell>
          <cell r="H3330" t="str">
            <v xml:space="preserve"> សម្ភារៈសំណង់</v>
          </cell>
        </row>
        <row r="3331">
          <cell r="A3331" t="str">
            <v>08093000</v>
          </cell>
          <cell r="B3331">
            <v>21</v>
          </cell>
          <cell r="C3331" t="str">
            <v>កសិផលផ្សេងទៀត</v>
          </cell>
          <cell r="D3331" t="str">
            <v>EX</v>
          </cell>
          <cell r="F3331" t="str">
            <v>73061920</v>
          </cell>
          <cell r="G3331">
            <v>33</v>
          </cell>
          <cell r="H3331" t="str">
            <v xml:space="preserve"> សម្ភារៈសំណង់</v>
          </cell>
        </row>
        <row r="3332">
          <cell r="A3332" t="str">
            <v>08094010</v>
          </cell>
          <cell r="B3332">
            <v>21</v>
          </cell>
          <cell r="C3332" t="str">
            <v>កសិផលផ្សេងទៀត</v>
          </cell>
          <cell r="D3332" t="str">
            <v>EX</v>
          </cell>
          <cell r="F3332" t="str">
            <v>73061990</v>
          </cell>
          <cell r="G3332">
            <v>33</v>
          </cell>
          <cell r="H3332" t="str">
            <v xml:space="preserve"> សម្ភារៈសំណង់</v>
          </cell>
        </row>
        <row r="3333">
          <cell r="A3333" t="str">
            <v>08094020</v>
          </cell>
          <cell r="B3333">
            <v>21</v>
          </cell>
          <cell r="C3333" t="str">
            <v>កសិផលផ្សេងទៀត</v>
          </cell>
          <cell r="D3333" t="str">
            <v>EX</v>
          </cell>
          <cell r="F3333" t="str">
            <v>73062100</v>
          </cell>
          <cell r="G3333">
            <v>33</v>
          </cell>
          <cell r="H3333" t="str">
            <v xml:space="preserve"> សម្ភារៈសំណង់</v>
          </cell>
        </row>
        <row r="3334">
          <cell r="A3334" t="str">
            <v>08101000</v>
          </cell>
          <cell r="B3334">
            <v>21</v>
          </cell>
          <cell r="C3334" t="str">
            <v>កសិផលផ្សេងទៀត</v>
          </cell>
          <cell r="D3334" t="str">
            <v>EX</v>
          </cell>
          <cell r="F3334" t="str">
            <v>73062900</v>
          </cell>
          <cell r="G3334">
            <v>33</v>
          </cell>
          <cell r="H3334" t="str">
            <v xml:space="preserve"> សម្ភារៈសំណង់</v>
          </cell>
        </row>
        <row r="3335">
          <cell r="A3335" t="str">
            <v>08102000</v>
          </cell>
          <cell r="B3335">
            <v>21</v>
          </cell>
          <cell r="C3335" t="str">
            <v>កសិផលផ្សេងទៀត</v>
          </cell>
          <cell r="D3335" t="str">
            <v>EX</v>
          </cell>
          <cell r="F3335" t="str">
            <v>73063011</v>
          </cell>
          <cell r="G3335">
            <v>33</v>
          </cell>
          <cell r="H3335" t="str">
            <v xml:space="preserve"> សម្ភារៈសំណង់</v>
          </cell>
        </row>
        <row r="3336">
          <cell r="A3336" t="str">
            <v>08103000</v>
          </cell>
          <cell r="B3336">
            <v>21</v>
          </cell>
          <cell r="C3336" t="str">
            <v>កសិផលផ្សេងទៀត</v>
          </cell>
          <cell r="D3336" t="str">
            <v>EX</v>
          </cell>
          <cell r="F3336" t="str">
            <v>73063019</v>
          </cell>
          <cell r="G3336">
            <v>33</v>
          </cell>
          <cell r="H3336" t="str">
            <v xml:space="preserve"> សម្ភារៈសំណង់</v>
          </cell>
        </row>
        <row r="3337">
          <cell r="A3337" t="str">
            <v>08104000</v>
          </cell>
          <cell r="B3337">
            <v>21</v>
          </cell>
          <cell r="C3337" t="str">
            <v>កសិផលផ្សេងទៀត</v>
          </cell>
          <cell r="D3337" t="str">
            <v>EX</v>
          </cell>
          <cell r="F3337" t="str">
            <v>73063021</v>
          </cell>
          <cell r="G3337">
            <v>33</v>
          </cell>
          <cell r="H3337" t="str">
            <v xml:space="preserve"> សម្ភារៈសំណង់</v>
          </cell>
        </row>
        <row r="3338">
          <cell r="A3338" t="str">
            <v>08105000</v>
          </cell>
          <cell r="B3338">
            <v>21</v>
          </cell>
          <cell r="C3338" t="str">
            <v>កសិផលផ្សេងទៀត</v>
          </cell>
          <cell r="D3338" t="str">
            <v>EX</v>
          </cell>
          <cell r="F3338" t="str">
            <v>73063029</v>
          </cell>
          <cell r="G3338">
            <v>33</v>
          </cell>
          <cell r="H3338" t="str">
            <v xml:space="preserve"> សម្ភារៈសំណង់</v>
          </cell>
        </row>
        <row r="3339">
          <cell r="A3339" t="str">
            <v>08106000</v>
          </cell>
          <cell r="B3339">
            <v>21</v>
          </cell>
          <cell r="C3339" t="str">
            <v>កសិផលផ្សេងទៀត</v>
          </cell>
          <cell r="D3339" t="str">
            <v>EX</v>
          </cell>
          <cell r="F3339" t="str">
            <v>73063030</v>
          </cell>
          <cell r="G3339">
            <v>33</v>
          </cell>
          <cell r="H3339" t="str">
            <v xml:space="preserve"> សម្ភារៈសំណង់</v>
          </cell>
        </row>
        <row r="3340">
          <cell r="A3340" t="str">
            <v>08107000</v>
          </cell>
          <cell r="B3340">
            <v>21</v>
          </cell>
          <cell r="C3340" t="str">
            <v>កសិផលផ្សេងទៀត</v>
          </cell>
          <cell r="D3340" t="str">
            <v>EX</v>
          </cell>
          <cell r="F3340" t="str">
            <v>73063041</v>
          </cell>
          <cell r="G3340">
            <v>33</v>
          </cell>
          <cell r="H3340" t="str">
            <v xml:space="preserve"> សម្ភារៈសំណង់</v>
          </cell>
        </row>
        <row r="3341">
          <cell r="A3341" t="str">
            <v>08109010</v>
          </cell>
          <cell r="B3341">
            <v>21</v>
          </cell>
          <cell r="C3341" t="str">
            <v>កសិផលផ្សេងទៀត</v>
          </cell>
          <cell r="D3341" t="str">
            <v>EX</v>
          </cell>
          <cell r="F3341" t="str">
            <v>73063049</v>
          </cell>
          <cell r="G3341">
            <v>33</v>
          </cell>
          <cell r="H3341" t="str">
            <v xml:space="preserve"> សម្ភារៈសំណង់</v>
          </cell>
        </row>
        <row r="3342">
          <cell r="A3342" t="str">
            <v>08109020</v>
          </cell>
          <cell r="B3342">
            <v>21</v>
          </cell>
          <cell r="C3342" t="str">
            <v>កសិផលផ្សេងទៀត</v>
          </cell>
          <cell r="D3342" t="str">
            <v>EX</v>
          </cell>
          <cell r="F3342" t="str">
            <v>73063091</v>
          </cell>
          <cell r="G3342">
            <v>33</v>
          </cell>
          <cell r="H3342" t="str">
            <v xml:space="preserve"> សម្ភារៈសំណង់</v>
          </cell>
        </row>
        <row r="3343">
          <cell r="A3343" t="str">
            <v>08109030</v>
          </cell>
          <cell r="B3343">
            <v>21</v>
          </cell>
          <cell r="C3343" t="str">
            <v>កសិផលផ្សេងទៀត</v>
          </cell>
          <cell r="D3343" t="str">
            <v>EX</v>
          </cell>
          <cell r="F3343" t="str">
            <v>73063092</v>
          </cell>
          <cell r="G3343">
            <v>33</v>
          </cell>
          <cell r="H3343" t="str">
            <v xml:space="preserve"> សម្ភារៈសំណង់</v>
          </cell>
        </row>
        <row r="3344">
          <cell r="A3344" t="str">
            <v>08109040</v>
          </cell>
          <cell r="B3344">
            <v>21</v>
          </cell>
          <cell r="C3344" t="str">
            <v>កសិផលផ្សេងទៀត</v>
          </cell>
          <cell r="D3344" t="str">
            <v>EX</v>
          </cell>
          <cell r="F3344" t="str">
            <v>73063099</v>
          </cell>
          <cell r="G3344">
            <v>33</v>
          </cell>
          <cell r="H3344" t="str">
            <v xml:space="preserve"> សម្ភារៈសំណង់</v>
          </cell>
        </row>
        <row r="3345">
          <cell r="A3345" t="str">
            <v>08109050</v>
          </cell>
          <cell r="B3345">
            <v>21</v>
          </cell>
          <cell r="C3345" t="str">
            <v>កសិផលផ្សេងទៀត</v>
          </cell>
          <cell r="D3345" t="str">
            <v>EX</v>
          </cell>
          <cell r="F3345" t="str">
            <v>73064011</v>
          </cell>
          <cell r="G3345">
            <v>33</v>
          </cell>
          <cell r="H3345" t="str">
            <v xml:space="preserve"> សម្ភារៈសំណង់</v>
          </cell>
        </row>
        <row r="3346">
          <cell r="A3346" t="str">
            <v>08109060</v>
          </cell>
          <cell r="B3346">
            <v>21</v>
          </cell>
          <cell r="C3346" t="str">
            <v>កសិផលផ្សេងទៀត</v>
          </cell>
          <cell r="D3346" t="str">
            <v>EX</v>
          </cell>
          <cell r="F3346" t="str">
            <v>73064019</v>
          </cell>
          <cell r="G3346">
            <v>33</v>
          </cell>
          <cell r="H3346" t="str">
            <v xml:space="preserve"> សម្ភារៈសំណង់</v>
          </cell>
        </row>
        <row r="3347">
          <cell r="A3347" t="str">
            <v>08109070</v>
          </cell>
          <cell r="B3347">
            <v>21</v>
          </cell>
          <cell r="C3347" t="str">
            <v>កសិផលផ្សេងទៀត</v>
          </cell>
          <cell r="D3347" t="str">
            <v>EX</v>
          </cell>
          <cell r="F3347" t="str">
            <v>73064020</v>
          </cell>
          <cell r="G3347">
            <v>33</v>
          </cell>
          <cell r="H3347" t="str">
            <v xml:space="preserve"> សម្ភារៈសំណង់</v>
          </cell>
        </row>
        <row r="3348">
          <cell r="A3348" t="str">
            <v>08109091</v>
          </cell>
          <cell r="B3348">
            <v>21</v>
          </cell>
          <cell r="C3348" t="str">
            <v>កសិផលផ្សេងទៀត</v>
          </cell>
          <cell r="D3348" t="str">
            <v>EX</v>
          </cell>
          <cell r="F3348" t="str">
            <v>73064030</v>
          </cell>
          <cell r="G3348">
            <v>33</v>
          </cell>
          <cell r="H3348" t="str">
            <v xml:space="preserve"> សម្ភារៈសំណង់</v>
          </cell>
        </row>
        <row r="3349">
          <cell r="A3349" t="str">
            <v>08109092</v>
          </cell>
          <cell r="B3349">
            <v>21</v>
          </cell>
          <cell r="C3349" t="str">
            <v>កសិផលផ្សេងទៀត</v>
          </cell>
          <cell r="D3349" t="str">
            <v>EX</v>
          </cell>
          <cell r="F3349" t="str">
            <v>73064090</v>
          </cell>
          <cell r="G3349">
            <v>33</v>
          </cell>
          <cell r="H3349" t="str">
            <v xml:space="preserve"> សម្ភារៈសំណង់</v>
          </cell>
        </row>
        <row r="3350">
          <cell r="A3350" t="str">
            <v>08109093</v>
          </cell>
          <cell r="B3350">
            <v>21</v>
          </cell>
          <cell r="C3350" t="str">
            <v>កសិផលផ្សេងទៀត</v>
          </cell>
          <cell r="D3350" t="str">
            <v>EX</v>
          </cell>
          <cell r="F3350" t="str">
            <v>73065011</v>
          </cell>
          <cell r="G3350">
            <v>33</v>
          </cell>
          <cell r="H3350" t="str">
            <v xml:space="preserve"> សម្ភារៈសំណង់</v>
          </cell>
        </row>
        <row r="3351">
          <cell r="A3351" t="str">
            <v>08109094</v>
          </cell>
          <cell r="B3351">
            <v>21</v>
          </cell>
          <cell r="C3351" t="str">
            <v>កសិផលផ្សេងទៀត</v>
          </cell>
          <cell r="D3351" t="str">
            <v>EX</v>
          </cell>
          <cell r="F3351" t="str">
            <v>73065019</v>
          </cell>
          <cell r="G3351">
            <v>33</v>
          </cell>
          <cell r="H3351" t="str">
            <v xml:space="preserve"> សម្ភារៈសំណង់</v>
          </cell>
        </row>
        <row r="3352">
          <cell r="A3352" t="str">
            <v>08109099</v>
          </cell>
          <cell r="B3352">
            <v>21</v>
          </cell>
          <cell r="C3352" t="str">
            <v>កសិផលផ្សេងទៀត</v>
          </cell>
          <cell r="D3352" t="str">
            <v>EX</v>
          </cell>
          <cell r="F3352" t="str">
            <v>73065091</v>
          </cell>
          <cell r="G3352">
            <v>33</v>
          </cell>
          <cell r="H3352" t="str">
            <v xml:space="preserve"> សម្ភារៈសំណង់</v>
          </cell>
        </row>
        <row r="3353">
          <cell r="A3353" t="str">
            <v>08111000</v>
          </cell>
          <cell r="B3353">
            <v>21</v>
          </cell>
          <cell r="C3353" t="str">
            <v>កសិផលផ្សេងទៀត</v>
          </cell>
          <cell r="D3353" t="str">
            <v>EX</v>
          </cell>
          <cell r="F3353" t="str">
            <v>73065099</v>
          </cell>
          <cell r="G3353">
            <v>33</v>
          </cell>
          <cell r="H3353" t="str">
            <v xml:space="preserve"> សម្ភារៈសំណង់</v>
          </cell>
        </row>
        <row r="3354">
          <cell r="A3354" t="str">
            <v>08112000</v>
          </cell>
          <cell r="B3354">
            <v>21</v>
          </cell>
          <cell r="C3354" t="str">
            <v>កសិផលផ្សេងទៀត</v>
          </cell>
          <cell r="D3354" t="str">
            <v>EX</v>
          </cell>
          <cell r="F3354" t="str">
            <v>73066110</v>
          </cell>
          <cell r="G3354">
            <v>33</v>
          </cell>
          <cell r="H3354" t="str">
            <v xml:space="preserve"> សម្ភារៈសំណង់</v>
          </cell>
        </row>
        <row r="3355">
          <cell r="A3355" t="str">
            <v>08119000</v>
          </cell>
          <cell r="B3355">
            <v>21</v>
          </cell>
          <cell r="C3355" t="str">
            <v>កសិផលផ្សេងទៀត</v>
          </cell>
          <cell r="D3355" t="str">
            <v>EX</v>
          </cell>
          <cell r="F3355" t="str">
            <v>73066190</v>
          </cell>
          <cell r="G3355">
            <v>33</v>
          </cell>
          <cell r="H3355" t="str">
            <v xml:space="preserve"> សម្ភារៈសំណង់</v>
          </cell>
        </row>
        <row r="3356">
          <cell r="A3356" t="str">
            <v>08121000</v>
          </cell>
          <cell r="B3356">
            <v>21</v>
          </cell>
          <cell r="C3356" t="str">
            <v>កសិផលផ្សេងទៀត</v>
          </cell>
          <cell r="D3356" t="str">
            <v>EX</v>
          </cell>
          <cell r="F3356" t="str">
            <v>73066910</v>
          </cell>
          <cell r="G3356">
            <v>33</v>
          </cell>
          <cell r="H3356" t="str">
            <v xml:space="preserve"> សម្ភារៈសំណង់</v>
          </cell>
        </row>
        <row r="3357">
          <cell r="A3357" t="str">
            <v>08129010</v>
          </cell>
          <cell r="B3357">
            <v>21</v>
          </cell>
          <cell r="C3357" t="str">
            <v>កសិផលផ្សេងទៀត</v>
          </cell>
          <cell r="D3357" t="str">
            <v>EX</v>
          </cell>
          <cell r="F3357" t="str">
            <v>73066990</v>
          </cell>
          <cell r="G3357">
            <v>33</v>
          </cell>
          <cell r="H3357" t="str">
            <v xml:space="preserve"> សម្ភារៈសំណង់</v>
          </cell>
        </row>
        <row r="3358">
          <cell r="A3358" t="str">
            <v>08129090</v>
          </cell>
          <cell r="B3358">
            <v>21</v>
          </cell>
          <cell r="C3358" t="str">
            <v>កសិផលផ្សេងទៀត</v>
          </cell>
          <cell r="D3358" t="str">
            <v>EX</v>
          </cell>
          <cell r="F3358" t="str">
            <v>73069011</v>
          </cell>
          <cell r="G3358">
            <v>33</v>
          </cell>
          <cell r="H3358" t="str">
            <v xml:space="preserve"> សម្ភារៈសំណង់</v>
          </cell>
        </row>
        <row r="3359">
          <cell r="A3359" t="str">
            <v>08131000</v>
          </cell>
          <cell r="B3359">
            <v>21</v>
          </cell>
          <cell r="C3359" t="str">
            <v>កសិផលផ្សេងទៀត</v>
          </cell>
          <cell r="D3359" t="str">
            <v>EX</v>
          </cell>
          <cell r="F3359" t="str">
            <v>73069019</v>
          </cell>
          <cell r="G3359">
            <v>33</v>
          </cell>
          <cell r="H3359" t="str">
            <v xml:space="preserve"> សម្ភារៈសំណង់</v>
          </cell>
        </row>
        <row r="3360">
          <cell r="A3360" t="str">
            <v>08132000</v>
          </cell>
          <cell r="B3360">
            <v>21</v>
          </cell>
          <cell r="C3360" t="str">
            <v>កសិផលផ្សេងទៀត</v>
          </cell>
          <cell r="D3360" t="str">
            <v>EX</v>
          </cell>
          <cell r="F3360" t="str">
            <v>73069091</v>
          </cell>
          <cell r="G3360">
            <v>33</v>
          </cell>
          <cell r="H3360" t="str">
            <v xml:space="preserve"> សម្ភារៈសំណង់</v>
          </cell>
        </row>
        <row r="3361">
          <cell r="A3361" t="str">
            <v>08133000</v>
          </cell>
          <cell r="B3361">
            <v>21</v>
          </cell>
          <cell r="C3361" t="str">
            <v>កសិផលផ្សេងទៀត</v>
          </cell>
          <cell r="D3361" t="str">
            <v>EX</v>
          </cell>
          <cell r="F3361" t="str">
            <v>73069094</v>
          </cell>
          <cell r="G3361">
            <v>33</v>
          </cell>
          <cell r="H3361" t="str">
            <v xml:space="preserve"> សម្ភារៈសំណង់</v>
          </cell>
        </row>
        <row r="3362">
          <cell r="A3362" t="str">
            <v>08134010</v>
          </cell>
          <cell r="B3362">
            <v>21</v>
          </cell>
          <cell r="C3362" t="str">
            <v>កសិផលផ្សេងទៀត</v>
          </cell>
          <cell r="D3362" t="str">
            <v>EX</v>
          </cell>
          <cell r="F3362" t="str">
            <v>73069095</v>
          </cell>
          <cell r="G3362">
            <v>33</v>
          </cell>
          <cell r="H3362" t="str">
            <v xml:space="preserve"> សម្ភារៈសំណង់</v>
          </cell>
        </row>
        <row r="3363">
          <cell r="A3363" t="str">
            <v>08134020</v>
          </cell>
          <cell r="B3363">
            <v>21</v>
          </cell>
          <cell r="C3363" t="str">
            <v>កសិផលផ្សេងទៀត</v>
          </cell>
          <cell r="D3363" t="str">
            <v>EX</v>
          </cell>
          <cell r="F3363" t="str">
            <v>73069096</v>
          </cell>
          <cell r="G3363">
            <v>33</v>
          </cell>
          <cell r="H3363" t="str">
            <v xml:space="preserve"> សម្ភារៈសំណង់</v>
          </cell>
        </row>
        <row r="3364">
          <cell r="A3364" t="str">
            <v>08134090</v>
          </cell>
          <cell r="B3364">
            <v>21</v>
          </cell>
          <cell r="C3364" t="str">
            <v>កសិផលផ្សេងទៀត</v>
          </cell>
          <cell r="D3364" t="str">
            <v>EX</v>
          </cell>
          <cell r="F3364" t="str">
            <v>73069097</v>
          </cell>
          <cell r="G3364">
            <v>33</v>
          </cell>
          <cell r="H3364" t="str">
            <v xml:space="preserve"> សម្ភារៈសំណង់</v>
          </cell>
        </row>
        <row r="3365">
          <cell r="A3365" t="str">
            <v>08135010</v>
          </cell>
          <cell r="B3365">
            <v>21</v>
          </cell>
          <cell r="C3365" t="str">
            <v>កសិផលផ្សេងទៀត</v>
          </cell>
          <cell r="D3365" t="str">
            <v>EX</v>
          </cell>
          <cell r="F3365" t="str">
            <v>73069099</v>
          </cell>
          <cell r="G3365">
            <v>33</v>
          </cell>
          <cell r="H3365" t="str">
            <v xml:space="preserve"> សម្ភារៈសំណង់</v>
          </cell>
        </row>
        <row r="3366">
          <cell r="A3366" t="str">
            <v>08135020</v>
          </cell>
          <cell r="B3366">
            <v>21</v>
          </cell>
          <cell r="C3366" t="str">
            <v>កសិផលផ្សេងទៀត</v>
          </cell>
          <cell r="D3366" t="str">
            <v>EX</v>
          </cell>
          <cell r="F3366" t="str">
            <v>73071110</v>
          </cell>
          <cell r="G3366">
            <v>33</v>
          </cell>
          <cell r="H3366" t="str">
            <v xml:space="preserve"> សម្ភារៈសំណង់</v>
          </cell>
        </row>
        <row r="3367">
          <cell r="A3367" t="str">
            <v>08135030</v>
          </cell>
          <cell r="B3367">
            <v>21</v>
          </cell>
          <cell r="C3367" t="str">
            <v>កសិផលផ្សេងទៀត</v>
          </cell>
          <cell r="D3367" t="str">
            <v>EX</v>
          </cell>
          <cell r="F3367" t="str">
            <v>73071190</v>
          </cell>
          <cell r="G3367">
            <v>33</v>
          </cell>
          <cell r="H3367" t="str">
            <v xml:space="preserve"> សម្ភារៈសំណង់</v>
          </cell>
        </row>
        <row r="3368">
          <cell r="A3368" t="str">
            <v>08135040</v>
          </cell>
          <cell r="B3368">
            <v>21</v>
          </cell>
          <cell r="C3368" t="str">
            <v>កសិផលផ្សេងទៀត</v>
          </cell>
          <cell r="D3368" t="str">
            <v>EX</v>
          </cell>
          <cell r="F3368" t="str">
            <v>73071900</v>
          </cell>
          <cell r="G3368">
            <v>33</v>
          </cell>
          <cell r="H3368" t="str">
            <v xml:space="preserve"> សម្ភារៈសំណង់</v>
          </cell>
        </row>
        <row r="3369">
          <cell r="A3369" t="str">
            <v>08135090</v>
          </cell>
          <cell r="B3369">
            <v>21</v>
          </cell>
          <cell r="C3369" t="str">
            <v>កសិផលផ្សេងទៀត</v>
          </cell>
          <cell r="D3369" t="str">
            <v>EX</v>
          </cell>
          <cell r="F3369" t="str">
            <v>73072110</v>
          </cell>
          <cell r="G3369">
            <v>33</v>
          </cell>
          <cell r="H3369" t="str">
            <v xml:space="preserve"> សម្ភារៈសំណង់</v>
          </cell>
        </row>
        <row r="3370">
          <cell r="A3370" t="str">
            <v>08140000</v>
          </cell>
          <cell r="B3370">
            <v>21</v>
          </cell>
          <cell r="C3370" t="str">
            <v>កសិផលផ្សេងទៀត</v>
          </cell>
          <cell r="D3370" t="str">
            <v>EX</v>
          </cell>
          <cell r="F3370" t="str">
            <v>73072190</v>
          </cell>
          <cell r="G3370">
            <v>33</v>
          </cell>
          <cell r="H3370" t="str">
            <v xml:space="preserve"> សម្ភារៈសំណង់</v>
          </cell>
        </row>
        <row r="3371">
          <cell r="A3371" t="str">
            <v>09011120</v>
          </cell>
          <cell r="B3371">
            <v>21</v>
          </cell>
          <cell r="C3371" t="str">
            <v>កសិផលផ្សេងទៀត</v>
          </cell>
          <cell r="D3371" t="str">
            <v>EX</v>
          </cell>
          <cell r="F3371" t="str">
            <v>73072210</v>
          </cell>
          <cell r="G3371">
            <v>33</v>
          </cell>
          <cell r="H3371" t="str">
            <v xml:space="preserve"> សម្ភារៈសំណង់</v>
          </cell>
        </row>
        <row r="3372">
          <cell r="A3372" t="str">
            <v>09011130</v>
          </cell>
          <cell r="B3372">
            <v>21</v>
          </cell>
          <cell r="C3372" t="str">
            <v>កសិផលផ្សេងទៀត</v>
          </cell>
          <cell r="D3372" t="str">
            <v>EX</v>
          </cell>
          <cell r="F3372" t="str">
            <v>73072290</v>
          </cell>
          <cell r="G3372">
            <v>33</v>
          </cell>
          <cell r="H3372" t="str">
            <v xml:space="preserve"> សម្ភារៈសំណង់</v>
          </cell>
        </row>
        <row r="3373">
          <cell r="A3373" t="str">
            <v>09011190</v>
          </cell>
          <cell r="B3373">
            <v>21</v>
          </cell>
          <cell r="C3373" t="str">
            <v>កសិផលផ្សេងទៀត</v>
          </cell>
          <cell r="D3373" t="str">
            <v>EX</v>
          </cell>
          <cell r="F3373" t="str">
            <v>73072310</v>
          </cell>
          <cell r="G3373">
            <v>33</v>
          </cell>
          <cell r="H3373" t="str">
            <v xml:space="preserve"> សម្ភារៈសំណង់</v>
          </cell>
        </row>
        <row r="3374">
          <cell r="A3374" t="str">
            <v>09011220</v>
          </cell>
          <cell r="B3374">
            <v>21</v>
          </cell>
          <cell r="C3374" t="str">
            <v>កសិផលផ្សេងទៀត</v>
          </cell>
          <cell r="D3374" t="str">
            <v>EX</v>
          </cell>
          <cell r="F3374" t="str">
            <v>73072390</v>
          </cell>
          <cell r="G3374">
            <v>33</v>
          </cell>
          <cell r="H3374" t="str">
            <v xml:space="preserve"> សម្ភារៈសំណង់</v>
          </cell>
        </row>
        <row r="3375">
          <cell r="A3375" t="str">
            <v>09011290</v>
          </cell>
          <cell r="B3375">
            <v>21</v>
          </cell>
          <cell r="C3375" t="str">
            <v>កសិផលផ្សេងទៀត</v>
          </cell>
          <cell r="D3375" t="str">
            <v>EX</v>
          </cell>
          <cell r="F3375" t="str">
            <v>73072910</v>
          </cell>
          <cell r="G3375">
            <v>33</v>
          </cell>
          <cell r="H3375" t="str">
            <v xml:space="preserve"> សម្ភារៈសំណង់</v>
          </cell>
        </row>
        <row r="3376">
          <cell r="A3376" t="str">
            <v>09012111</v>
          </cell>
          <cell r="B3376">
            <v>21</v>
          </cell>
          <cell r="C3376" t="str">
            <v>កសិផលផ្សេងទៀត</v>
          </cell>
          <cell r="D3376" t="str">
            <v>EX</v>
          </cell>
          <cell r="F3376" t="str">
            <v>73072990</v>
          </cell>
          <cell r="G3376">
            <v>33</v>
          </cell>
          <cell r="H3376" t="str">
            <v xml:space="preserve"> សម្ភារៈសំណង់</v>
          </cell>
        </row>
        <row r="3377">
          <cell r="A3377" t="str">
            <v>09012112</v>
          </cell>
          <cell r="B3377">
            <v>21</v>
          </cell>
          <cell r="C3377" t="str">
            <v>កសិផលផ្សេងទៀត</v>
          </cell>
          <cell r="D3377" t="str">
            <v>EX</v>
          </cell>
          <cell r="F3377" t="str">
            <v>73079110</v>
          </cell>
          <cell r="G3377">
            <v>33</v>
          </cell>
          <cell r="H3377" t="str">
            <v xml:space="preserve"> សម្ភារៈសំណង់</v>
          </cell>
        </row>
        <row r="3378">
          <cell r="A3378" t="str">
            <v>09012119</v>
          </cell>
          <cell r="B3378">
            <v>21</v>
          </cell>
          <cell r="C3378" t="str">
            <v>កសិផលផ្សេងទៀត</v>
          </cell>
          <cell r="D3378" t="str">
            <v>EX</v>
          </cell>
          <cell r="F3378" t="str">
            <v>73079190</v>
          </cell>
          <cell r="G3378">
            <v>33</v>
          </cell>
          <cell r="H3378" t="str">
            <v xml:space="preserve"> សម្ភារៈសំណង់</v>
          </cell>
        </row>
        <row r="3379">
          <cell r="A3379" t="str">
            <v>09012120</v>
          </cell>
          <cell r="B3379">
            <v>21</v>
          </cell>
          <cell r="C3379" t="str">
            <v>កសិផលផ្សេងទៀត</v>
          </cell>
          <cell r="D3379" t="str">
            <v>EX</v>
          </cell>
          <cell r="F3379" t="str">
            <v>73079210</v>
          </cell>
          <cell r="G3379">
            <v>33</v>
          </cell>
          <cell r="H3379" t="str">
            <v xml:space="preserve"> សម្ភារៈសំណង់</v>
          </cell>
        </row>
        <row r="3380">
          <cell r="A3380" t="str">
            <v>09012210</v>
          </cell>
          <cell r="B3380">
            <v>21</v>
          </cell>
          <cell r="C3380" t="str">
            <v>កសិផលផ្សេងទៀត</v>
          </cell>
          <cell r="D3380" t="str">
            <v>EX</v>
          </cell>
          <cell r="F3380" t="str">
            <v>73079290</v>
          </cell>
          <cell r="G3380">
            <v>33</v>
          </cell>
          <cell r="H3380" t="str">
            <v xml:space="preserve"> សម្ភារៈសំណង់</v>
          </cell>
        </row>
        <row r="3381">
          <cell r="A3381" t="str">
            <v>09012220</v>
          </cell>
          <cell r="B3381">
            <v>21</v>
          </cell>
          <cell r="C3381" t="str">
            <v>កសិផលផ្សេងទៀត</v>
          </cell>
          <cell r="D3381" t="str">
            <v>EX</v>
          </cell>
          <cell r="F3381" t="str">
            <v>73079310</v>
          </cell>
          <cell r="G3381">
            <v>33</v>
          </cell>
          <cell r="H3381" t="str">
            <v xml:space="preserve"> សម្ភារៈសំណង់</v>
          </cell>
        </row>
        <row r="3382">
          <cell r="A3382" t="str">
            <v>09019010</v>
          </cell>
          <cell r="B3382">
            <v>21</v>
          </cell>
          <cell r="C3382" t="str">
            <v>កសិផលផ្សេងទៀត</v>
          </cell>
          <cell r="D3382" t="str">
            <v>EX</v>
          </cell>
          <cell r="F3382" t="str">
            <v>73079390</v>
          </cell>
          <cell r="G3382">
            <v>33</v>
          </cell>
          <cell r="H3382" t="str">
            <v xml:space="preserve"> សម្ភារៈសំណង់</v>
          </cell>
        </row>
        <row r="3383">
          <cell r="A3383" t="str">
            <v>09019020</v>
          </cell>
          <cell r="B3383">
            <v>21</v>
          </cell>
          <cell r="C3383" t="str">
            <v>កសិផលផ្សេងទៀត</v>
          </cell>
          <cell r="D3383" t="str">
            <v>EX</v>
          </cell>
          <cell r="F3383" t="str">
            <v>73079910</v>
          </cell>
          <cell r="G3383">
            <v>33</v>
          </cell>
          <cell r="H3383" t="str">
            <v xml:space="preserve"> សម្ភារៈសំណង់</v>
          </cell>
        </row>
        <row r="3384">
          <cell r="A3384" t="str">
            <v>09021010</v>
          </cell>
          <cell r="B3384">
            <v>21</v>
          </cell>
          <cell r="C3384" t="str">
            <v>កសិផលផ្សេងទៀត</v>
          </cell>
          <cell r="D3384" t="str">
            <v>EX</v>
          </cell>
          <cell r="F3384" t="str">
            <v>73079990</v>
          </cell>
          <cell r="G3384">
            <v>33</v>
          </cell>
          <cell r="H3384" t="str">
            <v xml:space="preserve"> សម្ភារៈសំណង់</v>
          </cell>
        </row>
        <row r="3385">
          <cell r="A3385" t="str">
            <v>09021090</v>
          </cell>
          <cell r="B3385">
            <v>21</v>
          </cell>
          <cell r="C3385" t="str">
            <v>កសិផលផ្សេងទៀត</v>
          </cell>
          <cell r="D3385" t="str">
            <v>EX</v>
          </cell>
          <cell r="F3385" t="str">
            <v>73081010</v>
          </cell>
          <cell r="G3385">
            <v>33</v>
          </cell>
          <cell r="H3385" t="str">
            <v xml:space="preserve"> សម្ភារៈសំណង់</v>
          </cell>
        </row>
        <row r="3386">
          <cell r="A3386" t="str">
            <v>09022010</v>
          </cell>
          <cell r="B3386">
            <v>21</v>
          </cell>
          <cell r="C3386" t="str">
            <v>កសិផលផ្សេងទៀត</v>
          </cell>
          <cell r="D3386" t="str">
            <v>EX</v>
          </cell>
          <cell r="F3386" t="str">
            <v>73081090</v>
          </cell>
          <cell r="G3386">
            <v>33</v>
          </cell>
          <cell r="H3386" t="str">
            <v xml:space="preserve"> សម្ភារៈសំណង់</v>
          </cell>
        </row>
        <row r="3387">
          <cell r="A3387" t="str">
            <v>09022090</v>
          </cell>
          <cell r="B3387">
            <v>21</v>
          </cell>
          <cell r="C3387" t="str">
            <v>កសិផលផ្សេងទៀត</v>
          </cell>
          <cell r="D3387" t="str">
            <v>EX</v>
          </cell>
          <cell r="F3387" t="str">
            <v>73082011</v>
          </cell>
          <cell r="G3387">
            <v>33</v>
          </cell>
          <cell r="H3387" t="str">
            <v xml:space="preserve"> សម្ភារៈសំណង់</v>
          </cell>
        </row>
        <row r="3388">
          <cell r="A3388" t="str">
            <v>09023010</v>
          </cell>
          <cell r="B3388">
            <v>21</v>
          </cell>
          <cell r="C3388" t="str">
            <v>កសិផលផ្សេងទៀត</v>
          </cell>
          <cell r="D3388" t="str">
            <v>EX</v>
          </cell>
          <cell r="F3388" t="str">
            <v>73082019</v>
          </cell>
          <cell r="G3388">
            <v>33</v>
          </cell>
          <cell r="H3388" t="str">
            <v xml:space="preserve"> សម្ភារៈសំណង់</v>
          </cell>
        </row>
        <row r="3389">
          <cell r="A3389" t="str">
            <v>09023090</v>
          </cell>
          <cell r="B3389">
            <v>21</v>
          </cell>
          <cell r="C3389" t="str">
            <v>កសិផលផ្សេងទៀត</v>
          </cell>
          <cell r="D3389" t="str">
            <v>EX</v>
          </cell>
          <cell r="F3389" t="str">
            <v>73082021</v>
          </cell>
          <cell r="G3389">
            <v>33</v>
          </cell>
          <cell r="H3389" t="str">
            <v xml:space="preserve"> សម្ភារៈសំណង់</v>
          </cell>
        </row>
        <row r="3390">
          <cell r="A3390" t="str">
            <v>09024010</v>
          </cell>
          <cell r="B3390">
            <v>21</v>
          </cell>
          <cell r="C3390" t="str">
            <v>កសិផលផ្សេងទៀត</v>
          </cell>
          <cell r="D3390" t="str">
            <v>EX</v>
          </cell>
          <cell r="F3390" t="str">
            <v>73082029</v>
          </cell>
          <cell r="G3390">
            <v>33</v>
          </cell>
          <cell r="H3390" t="str">
            <v xml:space="preserve"> សម្ភារៈសំណង់</v>
          </cell>
        </row>
        <row r="3391">
          <cell r="A3391" t="str">
            <v>09024090</v>
          </cell>
          <cell r="B3391">
            <v>21</v>
          </cell>
          <cell r="C3391" t="str">
            <v>កសិផលផ្សេងទៀត</v>
          </cell>
          <cell r="D3391" t="str">
            <v>EX</v>
          </cell>
          <cell r="F3391" t="str">
            <v>73083010</v>
          </cell>
          <cell r="G3391">
            <v>33</v>
          </cell>
          <cell r="H3391" t="str">
            <v xml:space="preserve"> សម្ភារៈសំណង់</v>
          </cell>
        </row>
        <row r="3392">
          <cell r="A3392" t="str">
            <v>09030000</v>
          </cell>
          <cell r="B3392">
            <v>21</v>
          </cell>
          <cell r="C3392" t="str">
            <v>កសិផលផ្សេងទៀត</v>
          </cell>
          <cell r="D3392" t="str">
            <v>EX</v>
          </cell>
          <cell r="F3392" t="str">
            <v>73083090</v>
          </cell>
          <cell r="G3392">
            <v>33</v>
          </cell>
          <cell r="H3392" t="str">
            <v xml:space="preserve"> សម្ភារៈសំណង់</v>
          </cell>
        </row>
        <row r="3393">
          <cell r="A3393" t="str">
            <v>09041110</v>
          </cell>
          <cell r="B3393">
            <v>21</v>
          </cell>
          <cell r="C3393" t="str">
            <v>កសិផលផ្សេងទៀត</v>
          </cell>
          <cell r="D3393" t="str">
            <v>EX</v>
          </cell>
          <cell r="F3393" t="str">
            <v>73084010</v>
          </cell>
          <cell r="G3393">
            <v>33</v>
          </cell>
          <cell r="H3393" t="str">
            <v xml:space="preserve"> សម្ភារៈសំណង់</v>
          </cell>
        </row>
        <row r="3394">
          <cell r="A3394" t="str">
            <v>09041120</v>
          </cell>
          <cell r="B3394">
            <v>21</v>
          </cell>
          <cell r="C3394" t="str">
            <v>កសិផលផ្សេងទៀត</v>
          </cell>
          <cell r="D3394" t="str">
            <v>EX</v>
          </cell>
          <cell r="F3394" t="str">
            <v>73084090</v>
          </cell>
          <cell r="G3394">
            <v>33</v>
          </cell>
          <cell r="H3394" t="str">
            <v xml:space="preserve"> សម្ភារៈសំណង់</v>
          </cell>
        </row>
        <row r="3395">
          <cell r="A3395" t="str">
            <v>09041190</v>
          </cell>
          <cell r="B3395">
            <v>21</v>
          </cell>
          <cell r="C3395" t="str">
            <v>កសិផលផ្សេងទៀត</v>
          </cell>
          <cell r="D3395" t="str">
            <v>EX</v>
          </cell>
          <cell r="F3395" t="str">
            <v>73089020</v>
          </cell>
          <cell r="G3395">
            <v>33</v>
          </cell>
          <cell r="H3395" t="str">
            <v xml:space="preserve"> សម្ភារៈសំណង់</v>
          </cell>
        </row>
        <row r="3396">
          <cell r="A3396" t="str">
            <v>09041210</v>
          </cell>
          <cell r="B3396">
            <v>21</v>
          </cell>
          <cell r="C3396" t="str">
            <v>កសិផលផ្សេងទៀត</v>
          </cell>
          <cell r="D3396" t="str">
            <v>EX</v>
          </cell>
          <cell r="F3396" t="str">
            <v>73089040</v>
          </cell>
          <cell r="G3396">
            <v>33</v>
          </cell>
          <cell r="H3396" t="str">
            <v xml:space="preserve"> សម្ភារៈសំណង់</v>
          </cell>
        </row>
        <row r="3397">
          <cell r="A3397" t="str">
            <v>09041220</v>
          </cell>
          <cell r="B3397">
            <v>21</v>
          </cell>
          <cell r="C3397" t="str">
            <v>កសិផលផ្សេងទៀត</v>
          </cell>
          <cell r="D3397" t="str">
            <v>EX</v>
          </cell>
          <cell r="F3397" t="str">
            <v>73089050</v>
          </cell>
          <cell r="G3397">
            <v>33</v>
          </cell>
          <cell r="H3397" t="str">
            <v xml:space="preserve"> សម្ភារៈសំណង់</v>
          </cell>
        </row>
        <row r="3398">
          <cell r="A3398" t="str">
            <v>09041290</v>
          </cell>
          <cell r="B3398">
            <v>21</v>
          </cell>
          <cell r="C3398" t="str">
            <v>កសិផលផ្សេងទៀត</v>
          </cell>
          <cell r="D3398" t="str">
            <v>EX</v>
          </cell>
          <cell r="F3398" t="str">
            <v>73089060</v>
          </cell>
          <cell r="G3398">
            <v>33</v>
          </cell>
          <cell r="H3398" t="str">
            <v xml:space="preserve"> សម្ភារៈសំណង់</v>
          </cell>
        </row>
        <row r="3399">
          <cell r="A3399" t="str">
            <v>09042110</v>
          </cell>
          <cell r="B3399">
            <v>21</v>
          </cell>
          <cell r="C3399" t="str">
            <v>កសិផលផ្សេងទៀត</v>
          </cell>
          <cell r="D3399" t="str">
            <v>EX</v>
          </cell>
          <cell r="F3399" t="str">
            <v>73089092</v>
          </cell>
          <cell r="G3399">
            <v>33</v>
          </cell>
          <cell r="H3399" t="str">
            <v xml:space="preserve"> សម្ភារៈសំណង់</v>
          </cell>
        </row>
        <row r="3400">
          <cell r="A3400" t="str">
            <v>09042190</v>
          </cell>
          <cell r="B3400">
            <v>21</v>
          </cell>
          <cell r="C3400" t="str">
            <v>កសិផលផ្សេងទៀត</v>
          </cell>
          <cell r="D3400" t="str">
            <v>EX</v>
          </cell>
          <cell r="F3400" t="str">
            <v>73089099</v>
          </cell>
          <cell r="G3400">
            <v>33</v>
          </cell>
          <cell r="H3400" t="str">
            <v xml:space="preserve"> សម្ភារៈសំណង់</v>
          </cell>
        </row>
        <row r="3401">
          <cell r="A3401" t="str">
            <v>09042210</v>
          </cell>
          <cell r="B3401">
            <v>21</v>
          </cell>
          <cell r="C3401" t="str">
            <v>កសិផលផ្សេងទៀត</v>
          </cell>
          <cell r="D3401" t="str">
            <v>EX</v>
          </cell>
          <cell r="F3401" t="str">
            <v>73121010</v>
          </cell>
          <cell r="G3401">
            <v>33</v>
          </cell>
          <cell r="H3401" t="str">
            <v xml:space="preserve"> សម្ភារៈសំណង់</v>
          </cell>
        </row>
        <row r="3402">
          <cell r="A3402" t="str">
            <v>09042290</v>
          </cell>
          <cell r="B3402">
            <v>21</v>
          </cell>
          <cell r="C3402" t="str">
            <v>កសិផលផ្សេងទៀត</v>
          </cell>
          <cell r="D3402" t="str">
            <v>EX</v>
          </cell>
          <cell r="F3402" t="str">
            <v>73121020</v>
          </cell>
          <cell r="G3402">
            <v>33</v>
          </cell>
          <cell r="H3402" t="str">
            <v xml:space="preserve"> សម្ភារៈសំណង់</v>
          </cell>
        </row>
        <row r="3403">
          <cell r="A3403" t="str">
            <v>09051000</v>
          </cell>
          <cell r="B3403">
            <v>21</v>
          </cell>
          <cell r="C3403" t="str">
            <v>កសិផលផ្សេងទៀត</v>
          </cell>
          <cell r="D3403" t="str">
            <v>EX</v>
          </cell>
          <cell r="F3403" t="str">
            <v>73121030</v>
          </cell>
          <cell r="G3403">
            <v>33</v>
          </cell>
          <cell r="H3403" t="str">
            <v xml:space="preserve"> សម្ភារៈសំណង់</v>
          </cell>
        </row>
        <row r="3404">
          <cell r="A3404" t="str">
            <v>09052000</v>
          </cell>
          <cell r="B3404">
            <v>21</v>
          </cell>
          <cell r="C3404" t="str">
            <v>កសិផលផ្សេងទៀត</v>
          </cell>
          <cell r="D3404" t="str">
            <v>EX</v>
          </cell>
          <cell r="F3404" t="str">
            <v>73121091</v>
          </cell>
          <cell r="G3404">
            <v>33</v>
          </cell>
          <cell r="H3404" t="str">
            <v xml:space="preserve"> សម្ភារៈសំណង់</v>
          </cell>
        </row>
        <row r="3405">
          <cell r="A3405" t="str">
            <v>09061100</v>
          </cell>
          <cell r="B3405">
            <v>21</v>
          </cell>
          <cell r="C3405" t="str">
            <v>កសិផលផ្សេងទៀត</v>
          </cell>
          <cell r="D3405" t="str">
            <v>EX</v>
          </cell>
          <cell r="F3405" t="str">
            <v>73121099</v>
          </cell>
          <cell r="G3405">
            <v>33</v>
          </cell>
          <cell r="H3405" t="str">
            <v xml:space="preserve"> សម្ភារៈសំណង់</v>
          </cell>
        </row>
        <row r="3406">
          <cell r="A3406" t="str">
            <v>09061900</v>
          </cell>
          <cell r="B3406">
            <v>21</v>
          </cell>
          <cell r="C3406" t="str">
            <v>កសិផលផ្សេងទៀត</v>
          </cell>
          <cell r="D3406" t="str">
            <v>EX</v>
          </cell>
          <cell r="F3406" t="str">
            <v>73129000</v>
          </cell>
          <cell r="G3406">
            <v>33</v>
          </cell>
          <cell r="H3406" t="str">
            <v xml:space="preserve"> សម្ភារៈសំណង់</v>
          </cell>
        </row>
        <row r="3407">
          <cell r="A3407" t="str">
            <v>09062000</v>
          </cell>
          <cell r="B3407">
            <v>21</v>
          </cell>
          <cell r="C3407" t="str">
            <v>កសិផលផ្សេងទៀត</v>
          </cell>
          <cell r="D3407" t="str">
            <v>EX</v>
          </cell>
          <cell r="F3407" t="str">
            <v>73130000</v>
          </cell>
          <cell r="G3407">
            <v>33</v>
          </cell>
          <cell r="H3407" t="str">
            <v xml:space="preserve"> សម្ភារៈសំណង់</v>
          </cell>
        </row>
        <row r="3408">
          <cell r="A3408" t="str">
            <v>09071000</v>
          </cell>
          <cell r="B3408">
            <v>21</v>
          </cell>
          <cell r="C3408" t="str">
            <v>កសិផលផ្សេងទៀត</v>
          </cell>
          <cell r="D3408" t="str">
            <v>EX</v>
          </cell>
          <cell r="F3408" t="str">
            <v>73141200</v>
          </cell>
          <cell r="G3408">
            <v>33</v>
          </cell>
          <cell r="H3408" t="str">
            <v xml:space="preserve"> សម្ភារៈសំណង់</v>
          </cell>
        </row>
        <row r="3409">
          <cell r="A3409" t="str">
            <v>09072000</v>
          </cell>
          <cell r="B3409">
            <v>21</v>
          </cell>
          <cell r="C3409" t="str">
            <v>កសិផលផ្សេងទៀត</v>
          </cell>
          <cell r="D3409" t="str">
            <v>EX</v>
          </cell>
          <cell r="F3409" t="str">
            <v>73141400</v>
          </cell>
          <cell r="G3409">
            <v>33</v>
          </cell>
          <cell r="H3409" t="str">
            <v xml:space="preserve"> សម្ភារៈសំណង់</v>
          </cell>
        </row>
        <row r="3410">
          <cell r="A3410" t="str">
            <v>09081100</v>
          </cell>
          <cell r="B3410">
            <v>21</v>
          </cell>
          <cell r="C3410" t="str">
            <v>កសិផលផ្សេងទៀត</v>
          </cell>
          <cell r="D3410" t="str">
            <v>EX</v>
          </cell>
          <cell r="F3410" t="str">
            <v>73141910</v>
          </cell>
          <cell r="G3410">
            <v>33</v>
          </cell>
          <cell r="H3410" t="str">
            <v xml:space="preserve"> សម្ភារៈសំណង់</v>
          </cell>
        </row>
        <row r="3411">
          <cell r="A3411" t="str">
            <v>09081200</v>
          </cell>
          <cell r="B3411">
            <v>21</v>
          </cell>
          <cell r="C3411" t="str">
            <v>កសិផលផ្សេងទៀត</v>
          </cell>
          <cell r="D3411" t="str">
            <v>EX</v>
          </cell>
          <cell r="F3411" t="str">
            <v>73141990</v>
          </cell>
          <cell r="G3411">
            <v>33</v>
          </cell>
          <cell r="H3411" t="str">
            <v xml:space="preserve"> សម្ភារៈសំណង់</v>
          </cell>
        </row>
        <row r="3412">
          <cell r="A3412" t="str">
            <v>09082100</v>
          </cell>
          <cell r="B3412">
            <v>21</v>
          </cell>
          <cell r="C3412" t="str">
            <v>កសិផលផ្សេងទៀត</v>
          </cell>
          <cell r="D3412" t="str">
            <v>EX</v>
          </cell>
          <cell r="F3412" t="str">
            <v>73142000</v>
          </cell>
          <cell r="G3412">
            <v>33</v>
          </cell>
          <cell r="H3412" t="str">
            <v xml:space="preserve"> សម្ភារៈសំណង់</v>
          </cell>
        </row>
        <row r="3413">
          <cell r="A3413" t="str">
            <v>09082200</v>
          </cell>
          <cell r="B3413">
            <v>21</v>
          </cell>
          <cell r="C3413" t="str">
            <v>កសិផលផ្សេងទៀត</v>
          </cell>
          <cell r="D3413" t="str">
            <v>EX</v>
          </cell>
          <cell r="F3413" t="str">
            <v>73143100</v>
          </cell>
          <cell r="G3413">
            <v>33</v>
          </cell>
          <cell r="H3413" t="str">
            <v xml:space="preserve"> សម្ភារៈសំណង់</v>
          </cell>
        </row>
        <row r="3414">
          <cell r="A3414" t="str">
            <v>09083100</v>
          </cell>
          <cell r="B3414">
            <v>21</v>
          </cell>
          <cell r="C3414" t="str">
            <v>កសិផលផ្សេងទៀត</v>
          </cell>
          <cell r="D3414" t="str">
            <v>EX</v>
          </cell>
          <cell r="F3414" t="str">
            <v>73143900</v>
          </cell>
          <cell r="G3414">
            <v>33</v>
          </cell>
          <cell r="H3414" t="str">
            <v xml:space="preserve"> សម្ភារៈសំណង់</v>
          </cell>
        </row>
        <row r="3415">
          <cell r="A3415" t="str">
            <v>09083200</v>
          </cell>
          <cell r="B3415">
            <v>21</v>
          </cell>
          <cell r="C3415" t="str">
            <v>កសិផលផ្សេងទៀត</v>
          </cell>
          <cell r="D3415" t="str">
            <v>EX</v>
          </cell>
          <cell r="F3415" t="str">
            <v>73144100</v>
          </cell>
          <cell r="G3415">
            <v>33</v>
          </cell>
          <cell r="H3415" t="str">
            <v xml:space="preserve"> សម្ភារៈសំណង់</v>
          </cell>
        </row>
        <row r="3416">
          <cell r="A3416" t="str">
            <v>09092100</v>
          </cell>
          <cell r="B3416">
            <v>21</v>
          </cell>
          <cell r="C3416" t="str">
            <v>កសិផលផ្សេងទៀត</v>
          </cell>
          <cell r="D3416" t="str">
            <v>EX</v>
          </cell>
          <cell r="F3416" t="str">
            <v>73144200</v>
          </cell>
          <cell r="G3416">
            <v>33</v>
          </cell>
          <cell r="H3416" t="str">
            <v xml:space="preserve"> សម្ភារៈសំណង់</v>
          </cell>
        </row>
        <row r="3417">
          <cell r="A3417" t="str">
            <v>09092200</v>
          </cell>
          <cell r="B3417">
            <v>21</v>
          </cell>
          <cell r="C3417" t="str">
            <v>កសិផលផ្សេងទៀត</v>
          </cell>
          <cell r="D3417" t="str">
            <v>EX</v>
          </cell>
          <cell r="F3417" t="str">
            <v>73144900</v>
          </cell>
          <cell r="G3417">
            <v>33</v>
          </cell>
          <cell r="H3417" t="str">
            <v xml:space="preserve"> សម្ភារៈសំណង់</v>
          </cell>
        </row>
        <row r="3418">
          <cell r="A3418" t="str">
            <v>09093100</v>
          </cell>
          <cell r="B3418">
            <v>21</v>
          </cell>
          <cell r="C3418" t="str">
            <v>កសិផលផ្សេងទៀត</v>
          </cell>
          <cell r="D3418" t="str">
            <v>EX</v>
          </cell>
          <cell r="F3418" t="str">
            <v>73145000</v>
          </cell>
          <cell r="G3418">
            <v>33</v>
          </cell>
          <cell r="H3418" t="str">
            <v xml:space="preserve"> សម្ភារៈសំណង់</v>
          </cell>
        </row>
        <row r="3419">
          <cell r="A3419" t="str">
            <v>09093200</v>
          </cell>
          <cell r="B3419">
            <v>21</v>
          </cell>
          <cell r="C3419" t="str">
            <v>កសិផលផ្សេងទៀត</v>
          </cell>
          <cell r="D3419" t="str">
            <v>EX</v>
          </cell>
          <cell r="F3419" t="str">
            <v>73170010</v>
          </cell>
          <cell r="G3419">
            <v>33</v>
          </cell>
          <cell r="H3419" t="str">
            <v xml:space="preserve"> សម្ភារៈសំណង់</v>
          </cell>
        </row>
        <row r="3420">
          <cell r="A3420" t="str">
            <v>09096110</v>
          </cell>
          <cell r="B3420">
            <v>21</v>
          </cell>
          <cell r="C3420" t="str">
            <v>កសិផលផ្សេងទៀត</v>
          </cell>
          <cell r="D3420" t="str">
            <v>EX</v>
          </cell>
          <cell r="F3420" t="str">
            <v>73170020</v>
          </cell>
          <cell r="G3420">
            <v>33</v>
          </cell>
          <cell r="H3420" t="str">
            <v xml:space="preserve"> សម្ភារៈសំណង់</v>
          </cell>
        </row>
        <row r="3421">
          <cell r="A3421" t="str">
            <v>09096120</v>
          </cell>
          <cell r="B3421">
            <v>21</v>
          </cell>
          <cell r="C3421" t="str">
            <v>កសិផលផ្សេងទៀត</v>
          </cell>
          <cell r="D3421" t="str">
            <v>EX</v>
          </cell>
          <cell r="F3421" t="str">
            <v>73170030</v>
          </cell>
          <cell r="G3421">
            <v>33</v>
          </cell>
          <cell r="H3421" t="str">
            <v xml:space="preserve"> សម្ភារៈសំណង់</v>
          </cell>
        </row>
        <row r="3422">
          <cell r="A3422" t="str">
            <v>09096130</v>
          </cell>
          <cell r="B3422">
            <v>21</v>
          </cell>
          <cell r="C3422" t="str">
            <v>កសិផលផ្សេងទៀត</v>
          </cell>
          <cell r="D3422" t="str">
            <v>EX</v>
          </cell>
          <cell r="F3422" t="str">
            <v>73170090</v>
          </cell>
          <cell r="G3422">
            <v>33</v>
          </cell>
          <cell r="H3422" t="str">
            <v xml:space="preserve"> សម្ភារៈសំណង់</v>
          </cell>
        </row>
        <row r="3423">
          <cell r="A3423" t="str">
            <v>09096190</v>
          </cell>
          <cell r="B3423">
            <v>21</v>
          </cell>
          <cell r="C3423" t="str">
            <v>កសិផលផ្សេងទៀត</v>
          </cell>
          <cell r="D3423" t="str">
            <v>EX</v>
          </cell>
          <cell r="F3423" t="str">
            <v>73181100</v>
          </cell>
          <cell r="G3423">
            <v>33</v>
          </cell>
          <cell r="H3423" t="str">
            <v xml:space="preserve"> សម្ភារៈសំណង់</v>
          </cell>
        </row>
        <row r="3424">
          <cell r="A3424" t="str">
            <v>09096210</v>
          </cell>
          <cell r="B3424">
            <v>21</v>
          </cell>
          <cell r="C3424" t="str">
            <v>កសិផលផ្សេងទៀត</v>
          </cell>
          <cell r="D3424" t="str">
            <v>EX</v>
          </cell>
          <cell r="F3424" t="str">
            <v>73181210</v>
          </cell>
          <cell r="G3424">
            <v>33</v>
          </cell>
          <cell r="H3424" t="str">
            <v xml:space="preserve"> សម្ភារៈសំណង់</v>
          </cell>
        </row>
        <row r="3425">
          <cell r="A3425" t="str">
            <v>09096220</v>
          </cell>
          <cell r="B3425">
            <v>21</v>
          </cell>
          <cell r="C3425" t="str">
            <v>កសិផលផ្សេងទៀត</v>
          </cell>
          <cell r="D3425" t="str">
            <v>EX</v>
          </cell>
          <cell r="F3425" t="str">
            <v>73181290</v>
          </cell>
          <cell r="G3425">
            <v>33</v>
          </cell>
          <cell r="H3425" t="str">
            <v xml:space="preserve"> សម្ភារៈសំណង់</v>
          </cell>
        </row>
        <row r="3426">
          <cell r="A3426" t="str">
            <v>09096230</v>
          </cell>
          <cell r="B3426">
            <v>21</v>
          </cell>
          <cell r="C3426" t="str">
            <v>កសិផលផ្សេងទៀត</v>
          </cell>
          <cell r="D3426" t="str">
            <v>EX</v>
          </cell>
          <cell r="F3426" t="str">
            <v>73181300</v>
          </cell>
          <cell r="G3426">
            <v>33</v>
          </cell>
          <cell r="H3426" t="str">
            <v xml:space="preserve"> សម្ភារៈសំណង់</v>
          </cell>
        </row>
        <row r="3427">
          <cell r="A3427" t="str">
            <v>09096290</v>
          </cell>
          <cell r="B3427">
            <v>21</v>
          </cell>
          <cell r="C3427" t="str">
            <v>កសិផលផ្សេងទៀត</v>
          </cell>
          <cell r="D3427" t="str">
            <v>EX</v>
          </cell>
          <cell r="F3427" t="str">
            <v>73181410</v>
          </cell>
          <cell r="G3427">
            <v>33</v>
          </cell>
          <cell r="H3427" t="str">
            <v xml:space="preserve"> សម្ភារៈសំណង់</v>
          </cell>
        </row>
        <row r="3428">
          <cell r="A3428" t="str">
            <v>09101100</v>
          </cell>
          <cell r="B3428">
            <v>21</v>
          </cell>
          <cell r="C3428" t="str">
            <v>កសិផលផ្សេងទៀត</v>
          </cell>
          <cell r="D3428" t="str">
            <v>EX</v>
          </cell>
          <cell r="F3428" t="str">
            <v>73181490</v>
          </cell>
          <cell r="G3428">
            <v>33</v>
          </cell>
          <cell r="H3428" t="str">
            <v xml:space="preserve"> សម្ភារៈសំណង់</v>
          </cell>
        </row>
        <row r="3429">
          <cell r="A3429" t="str">
            <v>09101200</v>
          </cell>
          <cell r="B3429">
            <v>21</v>
          </cell>
          <cell r="C3429" t="str">
            <v>កសិផលផ្សេងទៀត</v>
          </cell>
          <cell r="D3429" t="str">
            <v>EX</v>
          </cell>
          <cell r="F3429" t="str">
            <v>73181510</v>
          </cell>
          <cell r="G3429">
            <v>33</v>
          </cell>
          <cell r="H3429" t="str">
            <v xml:space="preserve"> សម្ភារៈសំណង់</v>
          </cell>
        </row>
        <row r="3430">
          <cell r="A3430" t="str">
            <v>09102000</v>
          </cell>
          <cell r="B3430">
            <v>21</v>
          </cell>
          <cell r="C3430" t="str">
            <v>កសិផលផ្សេងទៀត</v>
          </cell>
          <cell r="D3430" t="str">
            <v>EX</v>
          </cell>
          <cell r="F3430" t="str">
            <v>73181590</v>
          </cell>
          <cell r="G3430">
            <v>33</v>
          </cell>
          <cell r="H3430" t="str">
            <v xml:space="preserve"> សម្ភារៈសំណង់</v>
          </cell>
        </row>
        <row r="3431">
          <cell r="A3431" t="str">
            <v>09103000</v>
          </cell>
          <cell r="B3431">
            <v>21</v>
          </cell>
          <cell r="C3431" t="str">
            <v>កសិផលផ្សេងទៀត</v>
          </cell>
          <cell r="D3431" t="str">
            <v>EX</v>
          </cell>
          <cell r="F3431" t="str">
            <v>73181610</v>
          </cell>
          <cell r="G3431">
            <v>33</v>
          </cell>
          <cell r="H3431" t="str">
            <v xml:space="preserve"> សម្ភារៈសំណង់</v>
          </cell>
        </row>
        <row r="3432">
          <cell r="A3432" t="str">
            <v>09109110</v>
          </cell>
          <cell r="B3432">
            <v>21</v>
          </cell>
          <cell r="C3432" t="str">
            <v>កសិផលផ្សេងទៀត</v>
          </cell>
          <cell r="D3432" t="str">
            <v>EX</v>
          </cell>
          <cell r="F3432" t="str">
            <v>73181690</v>
          </cell>
          <cell r="G3432">
            <v>33</v>
          </cell>
          <cell r="H3432" t="str">
            <v xml:space="preserve"> សម្ភារៈសំណង់</v>
          </cell>
        </row>
        <row r="3433">
          <cell r="A3433" t="str">
            <v>09109190</v>
          </cell>
          <cell r="B3433">
            <v>21</v>
          </cell>
          <cell r="C3433" t="str">
            <v>កសិផលផ្សេងទៀត</v>
          </cell>
          <cell r="D3433" t="str">
            <v>EX</v>
          </cell>
          <cell r="F3433" t="str">
            <v>73181910</v>
          </cell>
          <cell r="G3433">
            <v>33</v>
          </cell>
          <cell r="H3433" t="str">
            <v xml:space="preserve"> សម្ភារៈសំណង់</v>
          </cell>
        </row>
        <row r="3434">
          <cell r="A3434" t="str">
            <v>09109910</v>
          </cell>
          <cell r="B3434">
            <v>21</v>
          </cell>
          <cell r="C3434" t="str">
            <v>កសិផលផ្សេងទៀត</v>
          </cell>
          <cell r="D3434" t="str">
            <v>EX</v>
          </cell>
          <cell r="F3434" t="str">
            <v>73181990</v>
          </cell>
          <cell r="G3434">
            <v>33</v>
          </cell>
          <cell r="H3434" t="str">
            <v xml:space="preserve"> សម្ភារៈសំណង់</v>
          </cell>
        </row>
        <row r="3435">
          <cell r="A3435" t="str">
            <v>09109990</v>
          </cell>
          <cell r="B3435">
            <v>21</v>
          </cell>
          <cell r="C3435" t="str">
            <v>កសិផលផ្សេងទៀត</v>
          </cell>
          <cell r="D3435" t="str">
            <v>EX</v>
          </cell>
          <cell r="F3435" t="str">
            <v>73182100</v>
          </cell>
          <cell r="G3435">
            <v>33</v>
          </cell>
          <cell r="H3435" t="str">
            <v xml:space="preserve"> សម្ភារៈសំណង់</v>
          </cell>
        </row>
        <row r="3436">
          <cell r="A3436" t="str">
            <v>10011100</v>
          </cell>
          <cell r="B3436">
            <v>21</v>
          </cell>
          <cell r="C3436" t="str">
            <v>កសិផលផ្សេងទៀត</v>
          </cell>
          <cell r="D3436" t="str">
            <v>EX</v>
          </cell>
          <cell r="F3436" t="str">
            <v>73182200</v>
          </cell>
          <cell r="G3436">
            <v>33</v>
          </cell>
          <cell r="H3436" t="str">
            <v xml:space="preserve"> សម្ភារៈសំណង់</v>
          </cell>
        </row>
        <row r="3437">
          <cell r="A3437" t="str">
            <v>10011900</v>
          </cell>
          <cell r="B3437">
            <v>21</v>
          </cell>
          <cell r="C3437" t="str">
            <v>កសិផលផ្សេងទៀត</v>
          </cell>
          <cell r="D3437" t="str">
            <v>EX</v>
          </cell>
          <cell r="F3437" t="str">
            <v>73182310</v>
          </cell>
          <cell r="G3437">
            <v>33</v>
          </cell>
          <cell r="H3437" t="str">
            <v xml:space="preserve"> សម្ភារៈសំណង់</v>
          </cell>
        </row>
        <row r="3438">
          <cell r="A3438" t="str">
            <v>10019100</v>
          </cell>
          <cell r="B3438">
            <v>21</v>
          </cell>
          <cell r="C3438" t="str">
            <v>កសិផលផ្សេងទៀត</v>
          </cell>
          <cell r="D3438" t="str">
            <v>EX</v>
          </cell>
          <cell r="F3438" t="str">
            <v>73182390</v>
          </cell>
          <cell r="G3438">
            <v>33</v>
          </cell>
          <cell r="H3438" t="str">
            <v xml:space="preserve"> សម្ភារៈសំណង់</v>
          </cell>
        </row>
        <row r="3439">
          <cell r="A3439" t="str">
            <v>10019911</v>
          </cell>
          <cell r="B3439">
            <v>21</v>
          </cell>
          <cell r="C3439" t="str">
            <v>កសិផលផ្សេងទៀត</v>
          </cell>
          <cell r="D3439" t="str">
            <v>EX</v>
          </cell>
          <cell r="F3439" t="str">
            <v>73182400</v>
          </cell>
          <cell r="G3439">
            <v>33</v>
          </cell>
          <cell r="H3439" t="str">
            <v xml:space="preserve"> សម្ភារៈសំណង់</v>
          </cell>
        </row>
        <row r="3440">
          <cell r="A3440" t="str">
            <v>10019912</v>
          </cell>
          <cell r="B3440">
            <v>21</v>
          </cell>
          <cell r="C3440" t="str">
            <v>កសិផលផ្សេងទៀត</v>
          </cell>
          <cell r="D3440" t="str">
            <v>EX</v>
          </cell>
          <cell r="F3440" t="str">
            <v>73182910</v>
          </cell>
          <cell r="G3440">
            <v>33</v>
          </cell>
          <cell r="H3440" t="str">
            <v xml:space="preserve"> សម្ភារៈសំណង់</v>
          </cell>
        </row>
        <row r="3441">
          <cell r="A3441" t="str">
            <v>10019919</v>
          </cell>
          <cell r="B3441">
            <v>21</v>
          </cell>
          <cell r="C3441" t="str">
            <v>កសិផលផ្សេងទៀត</v>
          </cell>
          <cell r="D3441" t="str">
            <v>EX</v>
          </cell>
          <cell r="F3441" t="str">
            <v>73182990</v>
          </cell>
          <cell r="G3441">
            <v>33</v>
          </cell>
          <cell r="H3441" t="str">
            <v xml:space="preserve"> សម្ភារៈសំណង់</v>
          </cell>
        </row>
        <row r="3442">
          <cell r="A3442" t="str">
            <v>10019991</v>
          </cell>
          <cell r="B3442">
            <v>21</v>
          </cell>
          <cell r="C3442" t="str">
            <v>កសិផលផ្សេងទៀត</v>
          </cell>
          <cell r="D3442" t="str">
            <v>EX</v>
          </cell>
          <cell r="F3442" t="str">
            <v>73241010</v>
          </cell>
          <cell r="G3442">
            <v>33</v>
          </cell>
          <cell r="H3442" t="str">
            <v xml:space="preserve"> សម្ភារៈសំណង់</v>
          </cell>
        </row>
        <row r="3443">
          <cell r="A3443" t="str">
            <v>10019999</v>
          </cell>
          <cell r="B3443">
            <v>21</v>
          </cell>
          <cell r="C3443" t="str">
            <v>កសិផលផ្សេងទៀត</v>
          </cell>
          <cell r="D3443" t="str">
            <v>EX</v>
          </cell>
          <cell r="F3443" t="str">
            <v>73241090</v>
          </cell>
          <cell r="G3443">
            <v>33</v>
          </cell>
          <cell r="H3443" t="str">
            <v xml:space="preserve"> សម្ភារៈសំណង់</v>
          </cell>
        </row>
        <row r="3444">
          <cell r="A3444" t="str">
            <v>10021000</v>
          </cell>
          <cell r="B3444">
            <v>21</v>
          </cell>
          <cell r="C3444" t="str">
            <v>កសិផលផ្សេងទៀត</v>
          </cell>
          <cell r="D3444" t="str">
            <v>EX</v>
          </cell>
          <cell r="F3444" t="str">
            <v>73242110</v>
          </cell>
          <cell r="G3444">
            <v>33</v>
          </cell>
          <cell r="H3444" t="str">
            <v xml:space="preserve"> សម្ភារៈសំណង់</v>
          </cell>
        </row>
        <row r="3445">
          <cell r="A3445" t="str">
            <v>10029000</v>
          </cell>
          <cell r="B3445">
            <v>21</v>
          </cell>
          <cell r="C3445" t="str">
            <v>កសិផលផ្សេងទៀត</v>
          </cell>
          <cell r="D3445" t="str">
            <v>EX</v>
          </cell>
          <cell r="F3445" t="str">
            <v>73242190</v>
          </cell>
          <cell r="G3445">
            <v>33</v>
          </cell>
          <cell r="H3445" t="str">
            <v xml:space="preserve"> សម្ភារៈសំណង់</v>
          </cell>
        </row>
        <row r="3446">
          <cell r="A3446" t="str">
            <v>10031000</v>
          </cell>
          <cell r="B3446">
            <v>21</v>
          </cell>
          <cell r="C3446" t="str">
            <v>កសិផលផ្សេងទៀត</v>
          </cell>
          <cell r="D3446" t="str">
            <v>EX</v>
          </cell>
          <cell r="F3446" t="str">
            <v>73242910</v>
          </cell>
          <cell r="G3446">
            <v>33</v>
          </cell>
          <cell r="H3446" t="str">
            <v xml:space="preserve"> សម្ភារៈសំណង់</v>
          </cell>
        </row>
        <row r="3447">
          <cell r="A3447" t="str">
            <v>10039000</v>
          </cell>
          <cell r="B3447">
            <v>21</v>
          </cell>
          <cell r="C3447" t="str">
            <v>កសិផលផ្សេងទៀត</v>
          </cell>
          <cell r="D3447" t="str">
            <v>EX</v>
          </cell>
          <cell r="F3447" t="str">
            <v>73242990</v>
          </cell>
          <cell r="G3447">
            <v>33</v>
          </cell>
          <cell r="H3447" t="str">
            <v xml:space="preserve"> សម្ភារៈសំណង់</v>
          </cell>
        </row>
        <row r="3448">
          <cell r="A3448" t="str">
            <v>10041000</v>
          </cell>
          <cell r="B3448">
            <v>21</v>
          </cell>
          <cell r="C3448" t="str">
            <v>កសិផលផ្សេងទៀត</v>
          </cell>
          <cell r="D3448" t="str">
            <v>EX</v>
          </cell>
          <cell r="F3448" t="str">
            <v>73249010</v>
          </cell>
          <cell r="G3448">
            <v>33</v>
          </cell>
          <cell r="H3448" t="str">
            <v xml:space="preserve"> សម្ភារៈសំណង់</v>
          </cell>
        </row>
        <row r="3449">
          <cell r="A3449" t="str">
            <v>10049000</v>
          </cell>
          <cell r="B3449">
            <v>21</v>
          </cell>
          <cell r="C3449" t="str">
            <v>កសិផលផ្សេងទៀត</v>
          </cell>
          <cell r="D3449" t="str">
            <v>EX</v>
          </cell>
          <cell r="F3449" t="str">
            <v>73249091</v>
          </cell>
          <cell r="G3449">
            <v>33</v>
          </cell>
          <cell r="H3449" t="str">
            <v xml:space="preserve"> សម្ភារៈសំណង់</v>
          </cell>
        </row>
        <row r="3450">
          <cell r="A3450" t="str">
            <v>10061010</v>
          </cell>
          <cell r="B3450">
            <v>21</v>
          </cell>
          <cell r="C3450" t="str">
            <v>កសិផលផ្សេងទៀត</v>
          </cell>
          <cell r="D3450" t="str">
            <v>EX</v>
          </cell>
          <cell r="F3450" t="str">
            <v>73249093</v>
          </cell>
          <cell r="G3450">
            <v>33</v>
          </cell>
          <cell r="H3450" t="str">
            <v xml:space="preserve"> សម្ភារៈសំណង់</v>
          </cell>
        </row>
        <row r="3451">
          <cell r="A3451" t="str">
            <v>10061090</v>
          </cell>
          <cell r="B3451">
            <v>21</v>
          </cell>
          <cell r="C3451" t="str">
            <v>កសិផលផ្សេងទៀត</v>
          </cell>
          <cell r="D3451" t="str">
            <v>EX</v>
          </cell>
          <cell r="F3451" t="str">
            <v>73249099</v>
          </cell>
          <cell r="G3451">
            <v>33</v>
          </cell>
          <cell r="H3451" t="str">
            <v xml:space="preserve"> សម្ភារៈសំណង់</v>
          </cell>
        </row>
        <row r="3452">
          <cell r="A3452" t="str">
            <v>10071000</v>
          </cell>
          <cell r="B3452">
            <v>21</v>
          </cell>
          <cell r="C3452" t="str">
            <v>កសិផលផ្សេងទៀត</v>
          </cell>
          <cell r="D3452" t="str">
            <v>EX</v>
          </cell>
          <cell r="F3452" t="str">
            <v>73251020</v>
          </cell>
          <cell r="G3452">
            <v>33</v>
          </cell>
          <cell r="H3452" t="str">
            <v xml:space="preserve"> សម្ភារៈសំណង់</v>
          </cell>
        </row>
        <row r="3453">
          <cell r="A3453" t="str">
            <v>10079000</v>
          </cell>
          <cell r="B3453">
            <v>21</v>
          </cell>
          <cell r="C3453" t="str">
            <v>កសិផលផ្សេងទៀត</v>
          </cell>
          <cell r="D3453" t="str">
            <v>EX</v>
          </cell>
          <cell r="F3453" t="str">
            <v>73259920</v>
          </cell>
          <cell r="G3453">
            <v>33</v>
          </cell>
          <cell r="H3453" t="str">
            <v xml:space="preserve"> សម្ភារៈសំណង់</v>
          </cell>
        </row>
        <row r="3454">
          <cell r="A3454" t="str">
            <v>10081000</v>
          </cell>
          <cell r="B3454">
            <v>21</v>
          </cell>
          <cell r="C3454" t="str">
            <v>កសិផលផ្សេងទៀត</v>
          </cell>
          <cell r="D3454" t="str">
            <v>EX</v>
          </cell>
          <cell r="F3454" t="str">
            <v>74031200</v>
          </cell>
          <cell r="G3454">
            <v>33</v>
          </cell>
          <cell r="H3454" t="str">
            <v xml:space="preserve"> សម្ភារៈសំណង់</v>
          </cell>
        </row>
        <row r="3455">
          <cell r="A3455" t="str">
            <v>10082100</v>
          </cell>
          <cell r="B3455">
            <v>21</v>
          </cell>
          <cell r="C3455" t="str">
            <v>កសិផលផ្សេងទៀត</v>
          </cell>
          <cell r="D3455" t="str">
            <v>EX</v>
          </cell>
          <cell r="F3455" t="str">
            <v>74071030</v>
          </cell>
          <cell r="G3455">
            <v>33</v>
          </cell>
          <cell r="H3455" t="str">
            <v xml:space="preserve"> សម្ភារៈសំណង់</v>
          </cell>
        </row>
        <row r="3456">
          <cell r="A3456" t="str">
            <v>10082900</v>
          </cell>
          <cell r="B3456">
            <v>21</v>
          </cell>
          <cell r="C3456" t="str">
            <v>កសិផលផ្សេងទៀត</v>
          </cell>
          <cell r="D3456" t="str">
            <v>EX</v>
          </cell>
          <cell r="F3456" t="str">
            <v>74071041</v>
          </cell>
          <cell r="G3456">
            <v>33</v>
          </cell>
          <cell r="H3456" t="str">
            <v xml:space="preserve"> សម្ភារៈសំណង់</v>
          </cell>
        </row>
        <row r="3457">
          <cell r="A3457" t="str">
            <v>10083000</v>
          </cell>
          <cell r="B3457">
            <v>21</v>
          </cell>
          <cell r="C3457" t="str">
            <v>កសិផលផ្សេងទៀត</v>
          </cell>
          <cell r="D3457" t="str">
            <v>EX</v>
          </cell>
          <cell r="F3457" t="str">
            <v>74071049</v>
          </cell>
          <cell r="G3457">
            <v>33</v>
          </cell>
          <cell r="H3457" t="str">
            <v xml:space="preserve"> សម្ភារៈសំណង់</v>
          </cell>
        </row>
        <row r="3458">
          <cell r="A3458" t="str">
            <v>10084000</v>
          </cell>
          <cell r="B3458">
            <v>21</v>
          </cell>
          <cell r="C3458" t="str">
            <v>កសិផលផ្សេងទៀត</v>
          </cell>
          <cell r="D3458" t="str">
            <v>EX</v>
          </cell>
          <cell r="F3458" t="str">
            <v>74072100</v>
          </cell>
          <cell r="G3458">
            <v>33</v>
          </cell>
          <cell r="H3458" t="str">
            <v xml:space="preserve"> សម្ភារៈសំណង់</v>
          </cell>
        </row>
        <row r="3459">
          <cell r="A3459" t="str">
            <v>10085000</v>
          </cell>
          <cell r="B3459">
            <v>21</v>
          </cell>
          <cell r="C3459" t="str">
            <v>កសិផលផ្សេងទៀត</v>
          </cell>
          <cell r="D3459" t="str">
            <v>EX</v>
          </cell>
          <cell r="F3459" t="str">
            <v>74072900</v>
          </cell>
          <cell r="G3459">
            <v>33</v>
          </cell>
          <cell r="H3459" t="str">
            <v xml:space="preserve"> សម្ភារៈសំណង់</v>
          </cell>
        </row>
        <row r="3460">
          <cell r="A3460" t="str">
            <v>10086000</v>
          </cell>
          <cell r="B3460">
            <v>21</v>
          </cell>
          <cell r="C3460" t="str">
            <v>កសិផលផ្សេងទៀត</v>
          </cell>
          <cell r="D3460" t="str">
            <v>EX</v>
          </cell>
          <cell r="F3460" t="str">
            <v>74081120</v>
          </cell>
          <cell r="G3460">
            <v>33</v>
          </cell>
          <cell r="H3460" t="str">
            <v xml:space="preserve"> សម្ភារៈសំណង់</v>
          </cell>
        </row>
        <row r="3461">
          <cell r="A3461" t="str">
            <v>10089000</v>
          </cell>
          <cell r="B3461">
            <v>21</v>
          </cell>
          <cell r="C3461" t="str">
            <v>កសិផលផ្សេងទៀត</v>
          </cell>
          <cell r="D3461" t="str">
            <v>EX</v>
          </cell>
          <cell r="F3461" t="str">
            <v>74081130</v>
          </cell>
          <cell r="G3461">
            <v>33</v>
          </cell>
          <cell r="H3461" t="str">
            <v xml:space="preserve"> សម្ភារៈសំណង់</v>
          </cell>
        </row>
        <row r="3462">
          <cell r="A3462" t="str">
            <v>24021000</v>
          </cell>
          <cell r="B3462">
            <v>22</v>
          </cell>
          <cell r="C3462" t="str">
            <v>បារី</v>
          </cell>
          <cell r="D3462" t="str">
            <v>EX</v>
          </cell>
          <cell r="F3462" t="str">
            <v>74081190</v>
          </cell>
          <cell r="G3462">
            <v>33</v>
          </cell>
          <cell r="H3462" t="str">
            <v xml:space="preserve"> សម្ភារៈសំណង់</v>
          </cell>
        </row>
        <row r="3463">
          <cell r="A3463" t="str">
            <v>24022010</v>
          </cell>
          <cell r="B3463">
            <v>22</v>
          </cell>
          <cell r="C3463" t="str">
            <v>បារី</v>
          </cell>
          <cell r="D3463" t="str">
            <v>EX</v>
          </cell>
          <cell r="F3463" t="str">
            <v>74081910</v>
          </cell>
          <cell r="G3463">
            <v>33</v>
          </cell>
          <cell r="H3463" t="str">
            <v xml:space="preserve"> សម្ភារៈសំណង់</v>
          </cell>
        </row>
        <row r="3464">
          <cell r="A3464" t="str">
            <v>24022020</v>
          </cell>
          <cell r="B3464">
            <v>22</v>
          </cell>
          <cell r="C3464" t="str">
            <v>បារី</v>
          </cell>
          <cell r="D3464" t="str">
            <v>EX</v>
          </cell>
          <cell r="F3464" t="str">
            <v>74081990</v>
          </cell>
          <cell r="G3464">
            <v>33</v>
          </cell>
          <cell r="H3464" t="str">
            <v xml:space="preserve"> សម្ភារៈសំណង់</v>
          </cell>
        </row>
        <row r="3465">
          <cell r="A3465" t="str">
            <v>24022090</v>
          </cell>
          <cell r="B3465">
            <v>22</v>
          </cell>
          <cell r="C3465" t="str">
            <v>បារី</v>
          </cell>
          <cell r="D3465" t="str">
            <v>EX</v>
          </cell>
          <cell r="F3465" t="str">
            <v>74082100</v>
          </cell>
          <cell r="G3465">
            <v>33</v>
          </cell>
          <cell r="H3465" t="str">
            <v xml:space="preserve"> សម្ភារៈសំណង់</v>
          </cell>
        </row>
        <row r="3466">
          <cell r="A3466" t="str">
            <v>24029010</v>
          </cell>
          <cell r="B3466">
            <v>22</v>
          </cell>
          <cell r="C3466" t="str">
            <v>បារី</v>
          </cell>
          <cell r="D3466" t="str">
            <v>EX</v>
          </cell>
          <cell r="F3466" t="str">
            <v>74082200</v>
          </cell>
          <cell r="G3466">
            <v>33</v>
          </cell>
          <cell r="H3466" t="str">
            <v xml:space="preserve"> សម្ភារៈសំណង់</v>
          </cell>
        </row>
        <row r="3467">
          <cell r="A3467" t="str">
            <v>24029020</v>
          </cell>
          <cell r="B3467">
            <v>22</v>
          </cell>
          <cell r="C3467" t="str">
            <v>បារី</v>
          </cell>
          <cell r="D3467" t="str">
            <v>EX</v>
          </cell>
          <cell r="F3467" t="str">
            <v>74082910</v>
          </cell>
          <cell r="G3467">
            <v>33</v>
          </cell>
          <cell r="H3467" t="str">
            <v xml:space="preserve"> សម្ភារៈសំណង់</v>
          </cell>
        </row>
        <row r="3468">
          <cell r="A3468" t="str">
            <v>85441120</v>
          </cell>
          <cell r="B3468">
            <v>23</v>
          </cell>
          <cell r="C3468" t="str">
            <v>ខ្សែភ្លើង និងបង្គុំខ្សែភ្លើង</v>
          </cell>
          <cell r="D3468" t="str">
            <v>EX</v>
          </cell>
          <cell r="F3468" t="str">
            <v>74082990</v>
          </cell>
          <cell r="G3468">
            <v>33</v>
          </cell>
          <cell r="H3468" t="str">
            <v xml:space="preserve"> សម្ភារៈសំណង់</v>
          </cell>
        </row>
        <row r="3469">
          <cell r="A3469" t="str">
            <v>85441130</v>
          </cell>
          <cell r="B3469">
            <v>23</v>
          </cell>
          <cell r="C3469" t="str">
            <v>ខ្សែភ្លើង និងបង្គុំខ្សែភ្លើង</v>
          </cell>
          <cell r="D3469" t="str">
            <v>EX</v>
          </cell>
          <cell r="F3469" t="str">
            <v>74111000</v>
          </cell>
          <cell r="G3469">
            <v>33</v>
          </cell>
          <cell r="H3469" t="str">
            <v xml:space="preserve"> សម្ភារៈសំណង់</v>
          </cell>
        </row>
        <row r="3470">
          <cell r="A3470" t="str">
            <v>85441140</v>
          </cell>
          <cell r="B3470">
            <v>23</v>
          </cell>
          <cell r="C3470" t="str">
            <v>ខ្សែភ្លើង និងបង្គុំខ្សែភ្លើង</v>
          </cell>
          <cell r="D3470" t="str">
            <v>EX</v>
          </cell>
          <cell r="F3470" t="str">
            <v>74112100</v>
          </cell>
          <cell r="G3470">
            <v>33</v>
          </cell>
          <cell r="H3470" t="str">
            <v xml:space="preserve"> សម្ភារៈសំណង់</v>
          </cell>
        </row>
        <row r="3471">
          <cell r="A3471" t="str">
            <v>85441190</v>
          </cell>
          <cell r="B3471">
            <v>23</v>
          </cell>
          <cell r="C3471" t="str">
            <v>ខ្សែភ្លើង និងបង្គុំខ្សែភ្លើង</v>
          </cell>
          <cell r="D3471" t="str">
            <v>EX</v>
          </cell>
          <cell r="F3471" t="str">
            <v>74112200</v>
          </cell>
          <cell r="G3471">
            <v>33</v>
          </cell>
          <cell r="H3471" t="str">
            <v xml:space="preserve"> សម្ភារៈសំណង់</v>
          </cell>
        </row>
        <row r="3472">
          <cell r="A3472" t="str">
            <v>85441900</v>
          </cell>
          <cell r="B3472">
            <v>23</v>
          </cell>
          <cell r="C3472" t="str">
            <v>ខ្សែភ្លើង និងបង្គុំខ្សែភ្លើង</v>
          </cell>
          <cell r="D3472" t="str">
            <v>EX</v>
          </cell>
          <cell r="F3472" t="str">
            <v>74112900</v>
          </cell>
          <cell r="G3472">
            <v>33</v>
          </cell>
          <cell r="H3472" t="str">
            <v xml:space="preserve"> សម្ភារៈសំណង់</v>
          </cell>
        </row>
        <row r="3473">
          <cell r="A3473" t="str">
            <v>85442011</v>
          </cell>
          <cell r="B3473">
            <v>23</v>
          </cell>
          <cell r="C3473" t="str">
            <v>ខ្សែភ្លើង និងបង្គុំខ្សែភ្លើង</v>
          </cell>
          <cell r="D3473" t="str">
            <v>EX</v>
          </cell>
          <cell r="F3473" t="str">
            <v>74121000</v>
          </cell>
          <cell r="G3473">
            <v>33</v>
          </cell>
          <cell r="H3473" t="str">
            <v xml:space="preserve"> សម្ភារៈសំណង់</v>
          </cell>
        </row>
        <row r="3474">
          <cell r="A3474" t="str">
            <v>85442019</v>
          </cell>
          <cell r="B3474">
            <v>23</v>
          </cell>
          <cell r="C3474" t="str">
            <v>ខ្សែភ្លើង និងបង្គុំខ្សែភ្លើង</v>
          </cell>
          <cell r="D3474" t="str">
            <v>EX</v>
          </cell>
          <cell r="F3474" t="str">
            <v>74122020</v>
          </cell>
          <cell r="G3474">
            <v>33</v>
          </cell>
          <cell r="H3474" t="str">
            <v xml:space="preserve"> សម្ភារៈសំណង់</v>
          </cell>
        </row>
        <row r="3475">
          <cell r="A3475" t="str">
            <v>85442021</v>
          </cell>
          <cell r="B3475">
            <v>23</v>
          </cell>
          <cell r="C3475" t="str">
            <v>ខ្សែភ្លើង និងបង្គុំខ្សែភ្លើង</v>
          </cell>
          <cell r="D3475" t="str">
            <v>EX</v>
          </cell>
          <cell r="F3475" t="str">
            <v>74122091</v>
          </cell>
          <cell r="G3475">
            <v>33</v>
          </cell>
          <cell r="H3475" t="str">
            <v xml:space="preserve"> សម្ភារៈសំណង់</v>
          </cell>
        </row>
        <row r="3476">
          <cell r="A3476" t="str">
            <v>85442029</v>
          </cell>
          <cell r="B3476">
            <v>23</v>
          </cell>
          <cell r="C3476" t="str">
            <v>ខ្សែភ្លើង និងបង្គុំខ្សែភ្លើង</v>
          </cell>
          <cell r="D3476" t="str">
            <v>EX</v>
          </cell>
          <cell r="F3476" t="str">
            <v>74122099</v>
          </cell>
          <cell r="G3476">
            <v>33</v>
          </cell>
          <cell r="H3476" t="str">
            <v xml:space="preserve"> សម្ភារៈសំណង់</v>
          </cell>
        </row>
        <row r="3477">
          <cell r="A3477" t="str">
            <v>85442031</v>
          </cell>
          <cell r="B3477">
            <v>23</v>
          </cell>
          <cell r="C3477" t="str">
            <v>ខ្សែភ្លើង និងបង្គុំខ្សែភ្លើង</v>
          </cell>
          <cell r="D3477" t="str">
            <v>EX</v>
          </cell>
          <cell r="F3477" t="str">
            <v>74130011</v>
          </cell>
          <cell r="G3477">
            <v>33</v>
          </cell>
          <cell r="H3477" t="str">
            <v xml:space="preserve"> សម្ភារៈសំណង់</v>
          </cell>
        </row>
        <row r="3478">
          <cell r="A3478" t="str">
            <v>85442039</v>
          </cell>
          <cell r="B3478">
            <v>23</v>
          </cell>
          <cell r="C3478" t="str">
            <v>ខ្សែភ្លើង និងបង្គុំខ្សែភ្លើង</v>
          </cell>
          <cell r="D3478" t="str">
            <v>EX</v>
          </cell>
          <cell r="F3478" t="str">
            <v>74130019</v>
          </cell>
          <cell r="G3478">
            <v>33</v>
          </cell>
          <cell r="H3478" t="str">
            <v xml:space="preserve"> សម្ភារៈសំណង់</v>
          </cell>
        </row>
        <row r="3479">
          <cell r="A3479" t="str">
            <v>85442041</v>
          </cell>
          <cell r="B3479">
            <v>23</v>
          </cell>
          <cell r="C3479" t="str">
            <v>ខ្សែភ្លើង និងបង្គុំខ្សែភ្លើង</v>
          </cell>
          <cell r="D3479" t="str">
            <v>EX</v>
          </cell>
          <cell r="F3479" t="str">
            <v>74130091</v>
          </cell>
          <cell r="G3479">
            <v>33</v>
          </cell>
          <cell r="H3479" t="str">
            <v xml:space="preserve"> សម្ភារៈសំណង់</v>
          </cell>
        </row>
        <row r="3480">
          <cell r="A3480" t="str">
            <v>85442049</v>
          </cell>
          <cell r="B3480">
            <v>23</v>
          </cell>
          <cell r="C3480" t="str">
            <v>ខ្សែភ្លើង និងបង្គុំខ្សែភ្លើង</v>
          </cell>
          <cell r="D3480" t="str">
            <v>EX</v>
          </cell>
          <cell r="F3480" t="str">
            <v>74130099</v>
          </cell>
          <cell r="G3480">
            <v>33</v>
          </cell>
          <cell r="H3480" t="str">
            <v xml:space="preserve"> សម្ភារៈសំណង់</v>
          </cell>
        </row>
        <row r="3481">
          <cell r="A3481" t="str">
            <v>85443091</v>
          </cell>
          <cell r="B3481">
            <v>23</v>
          </cell>
          <cell r="C3481" t="str">
            <v>ខ្សែភ្លើង និងបង្គុំខ្សែភ្លើង</v>
          </cell>
          <cell r="D3481" t="str">
            <v>EX</v>
          </cell>
          <cell r="F3481" t="str">
            <v>74151010</v>
          </cell>
          <cell r="G3481">
            <v>33</v>
          </cell>
          <cell r="H3481" t="str">
            <v xml:space="preserve"> សម្ភារៈសំណង់</v>
          </cell>
        </row>
        <row r="3482">
          <cell r="A3482" t="str">
            <v>85443099</v>
          </cell>
          <cell r="B3482">
            <v>23</v>
          </cell>
          <cell r="C3482" t="str">
            <v>ខ្សែភ្លើង និងបង្គុំខ្សែភ្លើង</v>
          </cell>
          <cell r="D3482" t="str">
            <v>EX</v>
          </cell>
          <cell r="F3482" t="str">
            <v>74151020</v>
          </cell>
          <cell r="G3482">
            <v>33</v>
          </cell>
          <cell r="H3482" t="str">
            <v xml:space="preserve"> សម្ភារៈសំណង់</v>
          </cell>
        </row>
        <row r="3483">
          <cell r="A3483" t="str">
            <v>85444211</v>
          </cell>
          <cell r="B3483">
            <v>23</v>
          </cell>
          <cell r="C3483" t="str">
            <v>ខ្សែភ្លើង និងបង្គុំខ្សែភ្លើង</v>
          </cell>
          <cell r="D3483" t="str">
            <v>EX</v>
          </cell>
          <cell r="F3483" t="str">
            <v>74151090</v>
          </cell>
          <cell r="G3483">
            <v>33</v>
          </cell>
          <cell r="H3483" t="str">
            <v xml:space="preserve"> សម្ភារៈសំណង់</v>
          </cell>
        </row>
        <row r="3484">
          <cell r="A3484" t="str">
            <v>85444213</v>
          </cell>
          <cell r="B3484">
            <v>23</v>
          </cell>
          <cell r="C3484" t="str">
            <v>ខ្សែភ្លើង និងបង្គុំខ្សែភ្លើង</v>
          </cell>
          <cell r="D3484" t="str">
            <v>EX</v>
          </cell>
          <cell r="F3484" t="str">
            <v>74152100</v>
          </cell>
          <cell r="G3484">
            <v>33</v>
          </cell>
          <cell r="H3484" t="str">
            <v xml:space="preserve"> សម្ភារៈសំណង់</v>
          </cell>
        </row>
        <row r="3485">
          <cell r="A3485" t="str">
            <v>85444219</v>
          </cell>
          <cell r="B3485">
            <v>23</v>
          </cell>
          <cell r="C3485" t="str">
            <v>ខ្សែភ្លើង និងបង្គុំខ្សែភ្លើង</v>
          </cell>
          <cell r="D3485" t="str">
            <v>EX</v>
          </cell>
          <cell r="F3485" t="str">
            <v>74152900</v>
          </cell>
          <cell r="G3485">
            <v>33</v>
          </cell>
          <cell r="H3485" t="str">
            <v xml:space="preserve"> សម្ភារៈសំណង់</v>
          </cell>
        </row>
        <row r="3486">
          <cell r="A3486" t="str">
            <v>85444221</v>
          </cell>
          <cell r="B3486">
            <v>23</v>
          </cell>
          <cell r="C3486" t="str">
            <v>ខ្សែភ្លើង និងបង្គុំខ្សែភ្លើង</v>
          </cell>
          <cell r="D3486" t="str">
            <v>EX</v>
          </cell>
          <cell r="F3486" t="str">
            <v>74153310</v>
          </cell>
          <cell r="G3486">
            <v>33</v>
          </cell>
          <cell r="H3486" t="str">
            <v xml:space="preserve"> សម្ភារៈសំណង់</v>
          </cell>
        </row>
        <row r="3487">
          <cell r="A3487" t="str">
            <v>85444223</v>
          </cell>
          <cell r="B3487">
            <v>23</v>
          </cell>
          <cell r="C3487" t="str">
            <v>ខ្សែភ្លើង និងបង្គុំខ្សែភ្លើង</v>
          </cell>
          <cell r="D3487" t="str">
            <v>EX</v>
          </cell>
          <cell r="F3487" t="str">
            <v>74153320</v>
          </cell>
          <cell r="G3487">
            <v>33</v>
          </cell>
          <cell r="H3487" t="str">
            <v xml:space="preserve"> សម្ភារៈសំណង់</v>
          </cell>
        </row>
        <row r="3488">
          <cell r="A3488" t="str">
            <v>85444229</v>
          </cell>
          <cell r="B3488">
            <v>23</v>
          </cell>
          <cell r="C3488" t="str">
            <v>ខ្សែភ្លើង និងបង្គុំខ្សែភ្លើង</v>
          </cell>
          <cell r="D3488" t="str">
            <v>EX</v>
          </cell>
          <cell r="F3488" t="str">
            <v>74153900</v>
          </cell>
          <cell r="G3488">
            <v>33</v>
          </cell>
          <cell r="H3488" t="str">
            <v xml:space="preserve"> សម្ភារៈសំណង់</v>
          </cell>
        </row>
        <row r="3489">
          <cell r="A3489" t="str">
            <v>85444232</v>
          </cell>
          <cell r="B3489">
            <v>23</v>
          </cell>
          <cell r="C3489" t="str">
            <v>ខ្សែភ្លើង និងបង្គុំខ្សែភ្លើង</v>
          </cell>
          <cell r="D3489" t="str">
            <v>EX</v>
          </cell>
          <cell r="F3489" t="str">
            <v>75071100</v>
          </cell>
          <cell r="G3489">
            <v>33</v>
          </cell>
          <cell r="H3489" t="str">
            <v xml:space="preserve"> សម្ភារៈសំណង់</v>
          </cell>
        </row>
        <row r="3490">
          <cell r="A3490" t="str">
            <v>85444233</v>
          </cell>
          <cell r="B3490">
            <v>23</v>
          </cell>
          <cell r="C3490" t="str">
            <v>ខ្សែភ្លើង និងបង្គុំខ្សែភ្លើង</v>
          </cell>
          <cell r="D3490" t="str">
            <v>EX</v>
          </cell>
          <cell r="F3490" t="str">
            <v>75071200</v>
          </cell>
          <cell r="G3490">
            <v>33</v>
          </cell>
          <cell r="H3490" t="str">
            <v xml:space="preserve"> សម្ភារៈសំណង់</v>
          </cell>
        </row>
        <row r="3491">
          <cell r="A3491" t="str">
            <v>85444234</v>
          </cell>
          <cell r="B3491">
            <v>23</v>
          </cell>
          <cell r="C3491" t="str">
            <v>ខ្សែភ្លើង និងបង្គុំខ្សែភ្លើង</v>
          </cell>
          <cell r="D3491" t="str">
            <v>EX</v>
          </cell>
          <cell r="F3491" t="str">
            <v>75072000</v>
          </cell>
          <cell r="G3491">
            <v>33</v>
          </cell>
          <cell r="H3491" t="str">
            <v xml:space="preserve"> សម្ភារៈសំណង់</v>
          </cell>
        </row>
        <row r="3492">
          <cell r="A3492" t="str">
            <v>85444239</v>
          </cell>
          <cell r="B3492">
            <v>23</v>
          </cell>
          <cell r="C3492" t="str">
            <v>ខ្សែភ្លើង និងបង្គុំខ្សែភ្លើង</v>
          </cell>
          <cell r="D3492" t="str">
            <v>EX</v>
          </cell>
          <cell r="F3492" t="str">
            <v>75081000</v>
          </cell>
          <cell r="G3492">
            <v>33</v>
          </cell>
          <cell r="H3492" t="str">
            <v xml:space="preserve"> សម្ភារៈសំណង់</v>
          </cell>
        </row>
        <row r="3493">
          <cell r="A3493" t="str">
            <v>85444291</v>
          </cell>
          <cell r="B3493">
            <v>23</v>
          </cell>
          <cell r="C3493" t="str">
            <v>ខ្សែភ្លើង និងបង្គុំខ្សែភ្លើង</v>
          </cell>
          <cell r="D3493" t="str">
            <v>EX</v>
          </cell>
          <cell r="F3493" t="str">
            <v>75089030</v>
          </cell>
          <cell r="G3493">
            <v>33</v>
          </cell>
          <cell r="H3493" t="str">
            <v xml:space="preserve"> សម្ភារៈសំណង់</v>
          </cell>
        </row>
        <row r="3494">
          <cell r="A3494" t="str">
            <v>85444292</v>
          </cell>
          <cell r="B3494">
            <v>23</v>
          </cell>
          <cell r="C3494" t="str">
            <v>ខ្សែភ្លើង និងបង្គុំខ្សែភ្លើង</v>
          </cell>
          <cell r="D3494" t="str">
            <v>EX</v>
          </cell>
          <cell r="F3494" t="str">
            <v>76041010</v>
          </cell>
          <cell r="G3494">
            <v>33</v>
          </cell>
          <cell r="H3494" t="str">
            <v xml:space="preserve"> សម្ភារៈសំណង់</v>
          </cell>
        </row>
        <row r="3495">
          <cell r="A3495" t="str">
            <v>85444294</v>
          </cell>
          <cell r="B3495">
            <v>23</v>
          </cell>
          <cell r="C3495" t="str">
            <v>ខ្សែភ្លើង និងបង្គុំខ្សែភ្លើង</v>
          </cell>
          <cell r="D3495" t="str">
            <v>EX</v>
          </cell>
          <cell r="F3495" t="str">
            <v>76041090</v>
          </cell>
          <cell r="G3495">
            <v>33</v>
          </cell>
          <cell r="H3495" t="str">
            <v xml:space="preserve"> សម្ភារៈសំណង់</v>
          </cell>
        </row>
        <row r="3496">
          <cell r="A3496" t="str">
            <v>85444295</v>
          </cell>
          <cell r="B3496">
            <v>23</v>
          </cell>
          <cell r="C3496" t="str">
            <v>ខ្សែភ្លើង និងបង្គុំខ្សែភ្លើង</v>
          </cell>
          <cell r="D3496" t="str">
            <v>EX</v>
          </cell>
          <cell r="F3496" t="str">
            <v>76042110</v>
          </cell>
          <cell r="G3496">
            <v>33</v>
          </cell>
          <cell r="H3496" t="str">
            <v xml:space="preserve"> សម្ភារៈសំណង់</v>
          </cell>
        </row>
        <row r="3497">
          <cell r="A3497" t="str">
            <v>85444296</v>
          </cell>
          <cell r="B3497">
            <v>23</v>
          </cell>
          <cell r="C3497" t="str">
            <v>ខ្សែភ្លើង និងបង្គុំខ្សែភ្លើង</v>
          </cell>
          <cell r="D3497" t="str">
            <v>EX</v>
          </cell>
          <cell r="F3497" t="str">
            <v>76042120</v>
          </cell>
          <cell r="G3497">
            <v>33</v>
          </cell>
          <cell r="H3497" t="str">
            <v xml:space="preserve"> សម្ភារៈសំណង់</v>
          </cell>
        </row>
        <row r="3498">
          <cell r="A3498" t="str">
            <v>85444297</v>
          </cell>
          <cell r="B3498">
            <v>23</v>
          </cell>
          <cell r="C3498" t="str">
            <v>ខ្សែភ្លើង និងបង្គុំខ្សែភ្លើង</v>
          </cell>
          <cell r="D3498" t="str">
            <v>EX</v>
          </cell>
          <cell r="F3498" t="str">
            <v>76042190</v>
          </cell>
          <cell r="G3498">
            <v>33</v>
          </cell>
          <cell r="H3498" t="str">
            <v xml:space="preserve"> សម្ភារៈសំណង់</v>
          </cell>
        </row>
        <row r="3499">
          <cell r="A3499" t="str">
            <v>85444299</v>
          </cell>
          <cell r="B3499">
            <v>23</v>
          </cell>
          <cell r="C3499" t="str">
            <v>ខ្សែភ្លើង និងបង្គុំខ្សែភ្លើង</v>
          </cell>
          <cell r="D3499" t="str">
            <v>EX</v>
          </cell>
          <cell r="F3499" t="str">
            <v>76042910</v>
          </cell>
          <cell r="G3499">
            <v>33</v>
          </cell>
          <cell r="H3499" t="str">
            <v xml:space="preserve"> សម្ភារៈសំណង់</v>
          </cell>
        </row>
        <row r="3500">
          <cell r="A3500" t="str">
            <v>85444911</v>
          </cell>
          <cell r="B3500">
            <v>23</v>
          </cell>
          <cell r="C3500" t="str">
            <v>ខ្សែភ្លើង និងបង្គុំខ្សែភ្លើង</v>
          </cell>
          <cell r="D3500" t="str">
            <v>EX</v>
          </cell>
          <cell r="F3500" t="str">
            <v>76042930</v>
          </cell>
          <cell r="G3500">
            <v>33</v>
          </cell>
          <cell r="H3500" t="str">
            <v xml:space="preserve"> សម្ភារៈសំណង់</v>
          </cell>
        </row>
        <row r="3501">
          <cell r="A3501" t="str">
            <v>85444913</v>
          </cell>
          <cell r="B3501">
            <v>23</v>
          </cell>
          <cell r="C3501" t="str">
            <v>ខ្សែភ្លើង និងបង្គុំខ្សែភ្លើង</v>
          </cell>
          <cell r="D3501" t="str">
            <v>EX</v>
          </cell>
          <cell r="F3501" t="str">
            <v>76042990</v>
          </cell>
          <cell r="G3501">
            <v>33</v>
          </cell>
          <cell r="H3501" t="str">
            <v xml:space="preserve"> សម្ភារៈសំណង់</v>
          </cell>
        </row>
        <row r="3502">
          <cell r="A3502" t="str">
            <v>85444919</v>
          </cell>
          <cell r="B3502">
            <v>23</v>
          </cell>
          <cell r="C3502" t="str">
            <v>ខ្សែភ្លើង និងបង្គុំខ្សែភ្លើង</v>
          </cell>
          <cell r="D3502" t="str">
            <v>EX</v>
          </cell>
          <cell r="F3502" t="str">
            <v>76051100</v>
          </cell>
          <cell r="G3502">
            <v>33</v>
          </cell>
          <cell r="H3502" t="str">
            <v xml:space="preserve"> សម្ភារៈសំណង់</v>
          </cell>
        </row>
        <row r="3503">
          <cell r="A3503" t="str">
            <v>85444921</v>
          </cell>
          <cell r="B3503">
            <v>23</v>
          </cell>
          <cell r="C3503" t="str">
            <v>ខ្សែភ្លើង និងបង្គុំខ្សែភ្លើង</v>
          </cell>
          <cell r="D3503" t="str">
            <v>EX</v>
          </cell>
          <cell r="F3503" t="str">
            <v>76051910</v>
          </cell>
          <cell r="G3503">
            <v>33</v>
          </cell>
          <cell r="H3503" t="str">
            <v xml:space="preserve"> សម្ភារៈសំណង់</v>
          </cell>
        </row>
        <row r="3504">
          <cell r="A3504" t="str">
            <v>85444922</v>
          </cell>
          <cell r="B3504">
            <v>23</v>
          </cell>
          <cell r="C3504" t="str">
            <v>ខ្សែភ្លើង និងបង្គុំខ្សែភ្លើង</v>
          </cell>
          <cell r="D3504" t="str">
            <v>EX</v>
          </cell>
          <cell r="F3504" t="str">
            <v>76051990</v>
          </cell>
          <cell r="G3504">
            <v>33</v>
          </cell>
          <cell r="H3504" t="str">
            <v xml:space="preserve"> សម្ភារៈសំណង់</v>
          </cell>
        </row>
        <row r="3505">
          <cell r="A3505" t="str">
            <v>85444923</v>
          </cell>
          <cell r="B3505">
            <v>23</v>
          </cell>
          <cell r="C3505" t="str">
            <v>ខ្សែភ្លើង និងបង្គុំខ្សែភ្លើង</v>
          </cell>
          <cell r="D3505" t="str">
            <v>EX</v>
          </cell>
          <cell r="F3505" t="str">
            <v>76052100</v>
          </cell>
          <cell r="G3505">
            <v>33</v>
          </cell>
          <cell r="H3505" t="str">
            <v xml:space="preserve"> សម្ភារៈសំណង់</v>
          </cell>
        </row>
        <row r="3506">
          <cell r="A3506" t="str">
            <v>85444924</v>
          </cell>
          <cell r="B3506">
            <v>23</v>
          </cell>
          <cell r="C3506" t="str">
            <v>ខ្សែភ្លើង និងបង្គុំខ្សែភ្លើង</v>
          </cell>
          <cell r="D3506" t="str">
            <v>EX</v>
          </cell>
          <cell r="F3506" t="str">
            <v>76052910</v>
          </cell>
          <cell r="G3506">
            <v>33</v>
          </cell>
          <cell r="H3506" t="str">
            <v xml:space="preserve"> សម្ភារៈសំណង់</v>
          </cell>
        </row>
        <row r="3507">
          <cell r="A3507" t="str">
            <v>85444929</v>
          </cell>
          <cell r="B3507">
            <v>23</v>
          </cell>
          <cell r="C3507" t="str">
            <v>ខ្សែភ្លើង និងបង្គុំខ្សែភ្លើង</v>
          </cell>
          <cell r="D3507" t="str">
            <v>EX</v>
          </cell>
          <cell r="F3507" t="str">
            <v>76052990</v>
          </cell>
          <cell r="G3507">
            <v>33</v>
          </cell>
          <cell r="H3507" t="str">
            <v xml:space="preserve"> សម្ភារៈសំណង់</v>
          </cell>
        </row>
        <row r="3508">
          <cell r="A3508" t="str">
            <v>85444931</v>
          </cell>
          <cell r="B3508">
            <v>23</v>
          </cell>
          <cell r="C3508" t="str">
            <v>ខ្សែភ្លើង និងបង្គុំខ្សែភ្លើង</v>
          </cell>
          <cell r="D3508" t="str">
            <v>EX</v>
          </cell>
          <cell r="F3508" t="str">
            <v>76081000</v>
          </cell>
          <cell r="G3508">
            <v>33</v>
          </cell>
          <cell r="H3508" t="str">
            <v xml:space="preserve"> សម្ភារៈសំណង់</v>
          </cell>
        </row>
        <row r="3509">
          <cell r="A3509" t="str">
            <v>85444932</v>
          </cell>
          <cell r="B3509">
            <v>23</v>
          </cell>
          <cell r="C3509" t="str">
            <v>ខ្សែភ្លើង និងបង្គុំខ្សែភ្លើង</v>
          </cell>
          <cell r="D3509" t="str">
            <v>EX</v>
          </cell>
          <cell r="F3509" t="str">
            <v>76082000</v>
          </cell>
          <cell r="G3509">
            <v>33</v>
          </cell>
          <cell r="H3509" t="str">
            <v xml:space="preserve"> សម្ភារៈសំណង់</v>
          </cell>
        </row>
        <row r="3510">
          <cell r="A3510" t="str">
            <v>85444933</v>
          </cell>
          <cell r="B3510">
            <v>23</v>
          </cell>
          <cell r="C3510" t="str">
            <v>ខ្សែភ្លើង និងបង្គុំខ្សែភ្លើង</v>
          </cell>
          <cell r="D3510" t="str">
            <v>EX</v>
          </cell>
          <cell r="F3510" t="str">
            <v>76090000</v>
          </cell>
          <cell r="G3510">
            <v>33</v>
          </cell>
          <cell r="H3510" t="str">
            <v xml:space="preserve"> សម្ភារៈសំណង់</v>
          </cell>
        </row>
        <row r="3511">
          <cell r="A3511" t="str">
            <v>85444939</v>
          </cell>
          <cell r="B3511">
            <v>23</v>
          </cell>
          <cell r="C3511" t="str">
            <v>ខ្សែភ្លើង និងបង្គុំខ្សែភ្លើង</v>
          </cell>
          <cell r="D3511" t="str">
            <v>EX</v>
          </cell>
          <cell r="F3511" t="str">
            <v>76101010</v>
          </cell>
          <cell r="G3511">
            <v>33</v>
          </cell>
          <cell r="H3511" t="str">
            <v xml:space="preserve"> សម្ភារៈសំណង់</v>
          </cell>
        </row>
        <row r="3512">
          <cell r="A3512" t="str">
            <v>85444941</v>
          </cell>
          <cell r="B3512">
            <v>23</v>
          </cell>
          <cell r="C3512" t="str">
            <v>ខ្សែភ្លើង និងបង្គុំខ្សែភ្លើង</v>
          </cell>
          <cell r="D3512" t="str">
            <v>EX</v>
          </cell>
          <cell r="F3512" t="str">
            <v>76101090</v>
          </cell>
          <cell r="G3512">
            <v>33</v>
          </cell>
          <cell r="H3512" t="str">
            <v xml:space="preserve"> សម្ភារៈសំណង់</v>
          </cell>
        </row>
        <row r="3513">
          <cell r="A3513" t="str">
            <v>85444942</v>
          </cell>
          <cell r="B3513">
            <v>23</v>
          </cell>
          <cell r="C3513" t="str">
            <v>ខ្សែភ្លើង និងបង្គុំខ្សែភ្លើង</v>
          </cell>
          <cell r="D3513" t="str">
            <v>EX</v>
          </cell>
          <cell r="F3513" t="str">
            <v>76109030</v>
          </cell>
          <cell r="G3513">
            <v>33</v>
          </cell>
          <cell r="H3513" t="str">
            <v xml:space="preserve"> សម្ភារៈសំណង់</v>
          </cell>
        </row>
        <row r="3514">
          <cell r="A3514" t="str">
            <v>85444949</v>
          </cell>
          <cell r="B3514">
            <v>23</v>
          </cell>
          <cell r="C3514" t="str">
            <v>ខ្សែភ្លើង និងបង្គុំខ្សែភ្លើង</v>
          </cell>
          <cell r="D3514" t="str">
            <v>EX</v>
          </cell>
          <cell r="F3514" t="str">
            <v>76109091</v>
          </cell>
          <cell r="G3514">
            <v>33</v>
          </cell>
          <cell r="H3514" t="str">
            <v xml:space="preserve"> សម្ភារៈសំណង់</v>
          </cell>
        </row>
        <row r="3515">
          <cell r="A3515" t="str">
            <v>85446011</v>
          </cell>
          <cell r="B3515">
            <v>23</v>
          </cell>
          <cell r="C3515" t="str">
            <v>ខ្សែភ្លើង និងបង្គុំខ្សែភ្លើង</v>
          </cell>
          <cell r="D3515" t="str">
            <v>EX</v>
          </cell>
          <cell r="F3515" t="str">
            <v>76109099</v>
          </cell>
          <cell r="G3515">
            <v>33</v>
          </cell>
          <cell r="H3515" t="str">
            <v xml:space="preserve"> សម្ភារៈសំណង់</v>
          </cell>
        </row>
        <row r="3516">
          <cell r="A3516" t="str">
            <v>85446012</v>
          </cell>
          <cell r="B3516">
            <v>23</v>
          </cell>
          <cell r="C3516" t="str">
            <v>ខ្សែភ្លើង និងបង្គុំខ្សែភ្លើង</v>
          </cell>
          <cell r="D3516" t="str">
            <v>EX</v>
          </cell>
          <cell r="F3516" t="str">
            <v>76141011</v>
          </cell>
          <cell r="G3516">
            <v>33</v>
          </cell>
          <cell r="H3516" t="str">
            <v xml:space="preserve"> សម្ភារៈសំណង់</v>
          </cell>
        </row>
        <row r="3517">
          <cell r="A3517" t="str">
            <v>85446019</v>
          </cell>
          <cell r="B3517">
            <v>23</v>
          </cell>
          <cell r="C3517" t="str">
            <v>ខ្សែភ្លើង និងបង្គុំខ្សែភ្លើង</v>
          </cell>
          <cell r="D3517" t="str">
            <v>EX</v>
          </cell>
          <cell r="F3517" t="str">
            <v>76141012</v>
          </cell>
          <cell r="G3517">
            <v>33</v>
          </cell>
          <cell r="H3517" t="str">
            <v xml:space="preserve"> សម្ភារៈសំណង់</v>
          </cell>
        </row>
        <row r="3518">
          <cell r="A3518" t="str">
            <v>85446021</v>
          </cell>
          <cell r="B3518">
            <v>23</v>
          </cell>
          <cell r="C3518" t="str">
            <v>ខ្សែភ្លើង និងបង្គុំខ្សែភ្លើង</v>
          </cell>
          <cell r="D3518" t="str">
            <v>EX</v>
          </cell>
          <cell r="F3518" t="str">
            <v>76141019</v>
          </cell>
          <cell r="G3518">
            <v>33</v>
          </cell>
          <cell r="H3518" t="str">
            <v xml:space="preserve"> សម្ភារៈសំណង់</v>
          </cell>
        </row>
        <row r="3519">
          <cell r="A3519" t="str">
            <v>85446022</v>
          </cell>
          <cell r="B3519">
            <v>23</v>
          </cell>
          <cell r="C3519" t="str">
            <v>ខ្សែភ្លើង និងបង្គុំខ្សែភ្លើង</v>
          </cell>
          <cell r="D3519" t="str">
            <v>EX</v>
          </cell>
          <cell r="F3519" t="str">
            <v>76141090</v>
          </cell>
          <cell r="G3519">
            <v>33</v>
          </cell>
          <cell r="H3519" t="str">
            <v xml:space="preserve"> សម្ភារៈសំណង់</v>
          </cell>
        </row>
        <row r="3520">
          <cell r="A3520" t="str">
            <v>85446029</v>
          </cell>
          <cell r="B3520">
            <v>23</v>
          </cell>
          <cell r="C3520" t="str">
            <v>ខ្សែភ្លើង និងបង្គុំខ្សែភ្លើង</v>
          </cell>
          <cell r="D3520" t="str">
            <v>EX</v>
          </cell>
          <cell r="F3520" t="str">
            <v>76149011</v>
          </cell>
          <cell r="G3520">
            <v>33</v>
          </cell>
          <cell r="H3520" t="str">
            <v xml:space="preserve"> សម្ភារៈសំណង់</v>
          </cell>
        </row>
        <row r="3521">
          <cell r="A3521" t="str">
            <v>85446031</v>
          </cell>
          <cell r="B3521">
            <v>23</v>
          </cell>
          <cell r="C3521" t="str">
            <v>ខ្សែភ្លើង និងបង្គុំខ្សែភ្លើង</v>
          </cell>
          <cell r="D3521" t="str">
            <v>EX</v>
          </cell>
          <cell r="F3521" t="str">
            <v>76149012</v>
          </cell>
          <cell r="G3521">
            <v>33</v>
          </cell>
          <cell r="H3521" t="str">
            <v xml:space="preserve"> សម្ភារៈសំណង់</v>
          </cell>
        </row>
        <row r="3522">
          <cell r="A3522" t="str">
            <v>85446039</v>
          </cell>
          <cell r="B3522">
            <v>23</v>
          </cell>
          <cell r="C3522" t="str">
            <v>ខ្សែភ្លើង និងបង្គុំខ្សែភ្លើង</v>
          </cell>
          <cell r="D3522" t="str">
            <v>EX</v>
          </cell>
          <cell r="F3522" t="str">
            <v>76149019</v>
          </cell>
          <cell r="G3522">
            <v>33</v>
          </cell>
          <cell r="H3522" t="str">
            <v xml:space="preserve"> សម្ភារៈសំណង់</v>
          </cell>
        </row>
        <row r="3523">
          <cell r="A3523" t="str">
            <v>85447010</v>
          </cell>
          <cell r="B3523">
            <v>23</v>
          </cell>
          <cell r="C3523" t="str">
            <v>ខ្សែភ្លើង និងបង្គុំខ្សែភ្លើង</v>
          </cell>
          <cell r="D3523" t="str">
            <v>EX</v>
          </cell>
          <cell r="F3523" t="str">
            <v>76149090</v>
          </cell>
          <cell r="G3523">
            <v>33</v>
          </cell>
          <cell r="H3523" t="str">
            <v xml:space="preserve"> សម្ភារៈសំណង់</v>
          </cell>
        </row>
        <row r="3524">
          <cell r="A3524" t="str">
            <v>85447090</v>
          </cell>
          <cell r="B3524">
            <v>23</v>
          </cell>
          <cell r="C3524" t="str">
            <v>ខ្សែភ្លើង និងបង្គុំខ្សែភ្លើង</v>
          </cell>
          <cell r="D3524" t="str">
            <v>EX</v>
          </cell>
          <cell r="F3524" t="str">
            <v>76152020</v>
          </cell>
          <cell r="G3524">
            <v>33</v>
          </cell>
          <cell r="H3524" t="str">
            <v xml:space="preserve"> សម្ភារៈសំណង់</v>
          </cell>
        </row>
        <row r="3525">
          <cell r="A3525" t="str">
            <v>90011010</v>
          </cell>
          <cell r="B3525">
            <v>23</v>
          </cell>
          <cell r="C3525" t="str">
            <v>ខ្សែភ្លើង និងបង្គុំខ្សែភ្លើង</v>
          </cell>
          <cell r="D3525" t="str">
            <v>EX</v>
          </cell>
          <cell r="F3525" t="str">
            <v>76152090</v>
          </cell>
          <cell r="G3525">
            <v>33</v>
          </cell>
          <cell r="H3525" t="str">
            <v xml:space="preserve"> សម្ភារៈសំណង់</v>
          </cell>
        </row>
        <row r="3526">
          <cell r="A3526" t="str">
            <v>90011090</v>
          </cell>
          <cell r="B3526">
            <v>23</v>
          </cell>
          <cell r="C3526" t="str">
            <v>ខ្សែភ្លើង និងបង្គុំខ្សែភ្លើង</v>
          </cell>
          <cell r="D3526" t="str">
            <v>EX</v>
          </cell>
          <cell r="F3526" t="str">
            <v>76161010</v>
          </cell>
          <cell r="G3526">
            <v>33</v>
          </cell>
          <cell r="H3526" t="str">
            <v xml:space="preserve"> សម្ភារៈសំណង់</v>
          </cell>
        </row>
        <row r="3527">
          <cell r="A3527" t="str">
            <v>73102111</v>
          </cell>
          <cell r="B3527">
            <v>24</v>
          </cell>
          <cell r="C3527" t="str">
            <v>សំបកកំប៉ុង និងគម្របកំប៉ុង</v>
          </cell>
          <cell r="D3527" t="str">
            <v>EX</v>
          </cell>
          <cell r="F3527" t="str">
            <v>76161020</v>
          </cell>
          <cell r="G3527">
            <v>33</v>
          </cell>
          <cell r="H3527" t="str">
            <v xml:space="preserve"> សម្ភារៈសំណង់</v>
          </cell>
        </row>
        <row r="3528">
          <cell r="A3528" t="str">
            <v>73102119</v>
          </cell>
          <cell r="B3528">
            <v>24</v>
          </cell>
          <cell r="C3528" t="str">
            <v>សំបកកំប៉ុង និងគម្របកំប៉ុង</v>
          </cell>
          <cell r="D3528" t="str">
            <v>EX</v>
          </cell>
          <cell r="F3528" t="str">
            <v>76161090</v>
          </cell>
          <cell r="G3528">
            <v>33</v>
          </cell>
          <cell r="H3528" t="str">
            <v xml:space="preserve"> សម្ភារៈសំណង់</v>
          </cell>
        </row>
        <row r="3529">
          <cell r="A3529" t="str">
            <v>73102191</v>
          </cell>
          <cell r="B3529">
            <v>24</v>
          </cell>
          <cell r="C3529" t="str">
            <v>សំបកកំប៉ុង និងគម្របកំប៉ុង</v>
          </cell>
          <cell r="D3529" t="str">
            <v>EX</v>
          </cell>
          <cell r="F3529" t="str">
            <v>76169100</v>
          </cell>
          <cell r="G3529">
            <v>33</v>
          </cell>
          <cell r="H3529" t="str">
            <v xml:space="preserve"> សម្ភារៈសំណង់</v>
          </cell>
        </row>
        <row r="3530">
          <cell r="A3530" t="str">
            <v>73102199</v>
          </cell>
          <cell r="B3530">
            <v>24</v>
          </cell>
          <cell r="C3530" t="str">
            <v>សំបកកំប៉ុង និងគម្របកំប៉ុង</v>
          </cell>
          <cell r="D3530" t="str">
            <v>EX</v>
          </cell>
          <cell r="F3530" t="str">
            <v>76169951</v>
          </cell>
          <cell r="G3530">
            <v>33</v>
          </cell>
          <cell r="H3530" t="str">
            <v xml:space="preserve"> សម្ភារៈសំណង់</v>
          </cell>
        </row>
        <row r="3531">
          <cell r="A3531" t="str">
            <v>73102911</v>
          </cell>
          <cell r="B3531">
            <v>24</v>
          </cell>
          <cell r="C3531" t="str">
            <v>សំបកកំប៉ុង និងគម្របកំប៉ុង</v>
          </cell>
          <cell r="D3531" t="str">
            <v>EX</v>
          </cell>
          <cell r="F3531" t="str">
            <v>76169959</v>
          </cell>
          <cell r="G3531">
            <v>33</v>
          </cell>
          <cell r="H3531" t="str">
            <v xml:space="preserve"> សម្ភារៈសំណង់</v>
          </cell>
        </row>
        <row r="3532">
          <cell r="A3532" t="str">
            <v>73102919</v>
          </cell>
          <cell r="B3532">
            <v>24</v>
          </cell>
          <cell r="C3532" t="str">
            <v>សំបកកំប៉ុង និងគម្របកំប៉ុង</v>
          </cell>
          <cell r="D3532" t="str">
            <v>EX</v>
          </cell>
          <cell r="F3532" t="str">
            <v>76169980</v>
          </cell>
          <cell r="G3532">
            <v>33</v>
          </cell>
          <cell r="H3532" t="str">
            <v xml:space="preserve"> សម្ភារៈសំណង់</v>
          </cell>
        </row>
        <row r="3533">
          <cell r="A3533" t="str">
            <v>73102991</v>
          </cell>
          <cell r="B3533">
            <v>24</v>
          </cell>
          <cell r="C3533" t="str">
            <v>សំបកកំប៉ុង និងគម្របកំប៉ុង</v>
          </cell>
          <cell r="D3533" t="str">
            <v>EX</v>
          </cell>
          <cell r="F3533" t="str">
            <v>78060030</v>
          </cell>
          <cell r="G3533">
            <v>33</v>
          </cell>
          <cell r="H3533" t="str">
            <v xml:space="preserve"> សម្ភារៈសំណង់</v>
          </cell>
        </row>
        <row r="3534">
          <cell r="A3534" t="str">
            <v>73102992</v>
          </cell>
          <cell r="B3534">
            <v>24</v>
          </cell>
          <cell r="C3534" t="str">
            <v>សំបកកំប៉ុង និងគម្របកំប៉ុង</v>
          </cell>
          <cell r="D3534" t="str">
            <v>EX</v>
          </cell>
          <cell r="F3534" t="str">
            <v>79040000</v>
          </cell>
          <cell r="G3534">
            <v>33</v>
          </cell>
          <cell r="H3534" t="str">
            <v xml:space="preserve"> សម្ភារៈសំណង់</v>
          </cell>
        </row>
        <row r="3535">
          <cell r="A3535" t="str">
            <v>73102999</v>
          </cell>
          <cell r="B3535">
            <v>24</v>
          </cell>
          <cell r="C3535" t="str">
            <v>សំបកកំប៉ុង និងគម្របកំប៉ុង</v>
          </cell>
          <cell r="D3535" t="str">
            <v>EX</v>
          </cell>
          <cell r="F3535" t="str">
            <v>79070030</v>
          </cell>
          <cell r="G3535">
            <v>33</v>
          </cell>
          <cell r="H3535" t="str">
            <v xml:space="preserve"> សម្ភារៈសំណង់</v>
          </cell>
        </row>
        <row r="3536">
          <cell r="A3536" t="str">
            <v>76121000</v>
          </cell>
          <cell r="B3536">
            <v>24</v>
          </cell>
          <cell r="C3536" t="str">
            <v>សំបកកំប៉ុង និងគម្របកំប៉ុង</v>
          </cell>
          <cell r="D3536" t="str">
            <v>EX</v>
          </cell>
          <cell r="F3536" t="str">
            <v>79070040</v>
          </cell>
          <cell r="G3536">
            <v>33</v>
          </cell>
          <cell r="H3536" t="str">
            <v xml:space="preserve"> សម្ភារៈសំណង់</v>
          </cell>
        </row>
        <row r="3537">
          <cell r="A3537" t="str">
            <v>76129010</v>
          </cell>
          <cell r="B3537">
            <v>24</v>
          </cell>
          <cell r="C3537" t="str">
            <v>សំបកកំប៉ុង និងគម្របកំប៉ុង</v>
          </cell>
          <cell r="D3537" t="str">
            <v>EX</v>
          </cell>
          <cell r="F3537" t="str">
            <v>80030010</v>
          </cell>
          <cell r="G3537">
            <v>33</v>
          </cell>
          <cell r="H3537" t="str">
            <v xml:space="preserve"> សម្ភារៈសំណង់</v>
          </cell>
        </row>
        <row r="3538">
          <cell r="A3538" t="str">
            <v>76129090</v>
          </cell>
          <cell r="B3538">
            <v>24</v>
          </cell>
          <cell r="C3538" t="str">
            <v>សំបកកំប៉ុង និងគម្របកំប៉ុង</v>
          </cell>
          <cell r="D3538" t="str">
            <v>EX</v>
          </cell>
          <cell r="F3538" t="str">
            <v>80070040</v>
          </cell>
          <cell r="G3538">
            <v>33</v>
          </cell>
          <cell r="H3538" t="str">
            <v xml:space="preserve"> សម្ភារៈសំណង់</v>
          </cell>
        </row>
        <row r="3539">
          <cell r="A3539" t="str">
            <v>76130000</v>
          </cell>
          <cell r="B3539">
            <v>24</v>
          </cell>
          <cell r="C3539" t="str">
            <v>សំបកកំប៉ុង និងគម្របកំប៉ុង</v>
          </cell>
          <cell r="D3539" t="str">
            <v>EX</v>
          </cell>
          <cell r="F3539" t="str">
            <v>82011000</v>
          </cell>
          <cell r="G3539">
            <v>33</v>
          </cell>
          <cell r="H3539" t="str">
            <v xml:space="preserve"> សម្ភារៈសំណង់</v>
          </cell>
        </row>
        <row r="3540">
          <cell r="A3540" t="str">
            <v>83099020</v>
          </cell>
          <cell r="B3540">
            <v>24</v>
          </cell>
          <cell r="C3540" t="str">
            <v>សំបកកំប៉ុង និងគម្របកំប៉ុង</v>
          </cell>
          <cell r="D3540" t="str">
            <v>EX</v>
          </cell>
          <cell r="F3540" t="str">
            <v>82013010</v>
          </cell>
          <cell r="G3540">
            <v>33</v>
          </cell>
          <cell r="H3540" t="str">
            <v xml:space="preserve"> សម្ភារៈសំណង់</v>
          </cell>
        </row>
        <row r="3541">
          <cell r="A3541" t="str">
            <v>83099089</v>
          </cell>
          <cell r="B3541">
            <v>24</v>
          </cell>
          <cell r="C3541" t="str">
            <v>សំបកកំប៉ុង និងគម្របកំប៉ុង</v>
          </cell>
          <cell r="D3541" t="str">
            <v>EX</v>
          </cell>
          <cell r="F3541" t="str">
            <v>82013090</v>
          </cell>
          <cell r="G3541">
            <v>33</v>
          </cell>
          <cell r="H3541" t="str">
            <v xml:space="preserve"> សម្ភារៈសំណង់</v>
          </cell>
        </row>
        <row r="3542">
          <cell r="A3542" t="str">
            <v>83099091</v>
          </cell>
          <cell r="B3542">
            <v>24</v>
          </cell>
          <cell r="C3542" t="str">
            <v>សំបកកំប៉ុង និងគម្របកំប៉ុង</v>
          </cell>
          <cell r="D3542" t="str">
            <v>EX</v>
          </cell>
          <cell r="F3542" t="str">
            <v>82014000</v>
          </cell>
          <cell r="G3542">
            <v>33</v>
          </cell>
          <cell r="H3542" t="str">
            <v xml:space="preserve"> សម្ភារៈសំណង់</v>
          </cell>
        </row>
        <row r="3543">
          <cell r="A3543" t="str">
            <v>41012000</v>
          </cell>
          <cell r="B3543">
            <v>25</v>
          </cell>
          <cell r="C3543" t="str">
            <v>ស្បែកគោ-ក្របី</v>
          </cell>
          <cell r="D3543" t="str">
            <v>EX</v>
          </cell>
          <cell r="F3543" t="str">
            <v>82015000</v>
          </cell>
          <cell r="G3543">
            <v>33</v>
          </cell>
          <cell r="H3543" t="str">
            <v xml:space="preserve"> សម្ភារៈសំណង់</v>
          </cell>
        </row>
        <row r="3544">
          <cell r="A3544" t="str">
            <v>41015000</v>
          </cell>
          <cell r="B3544">
            <v>25</v>
          </cell>
          <cell r="C3544" t="str">
            <v>ស្បែកគោ-ក្របី</v>
          </cell>
          <cell r="D3544" t="str">
            <v>EX</v>
          </cell>
          <cell r="F3544" t="str">
            <v>82016000</v>
          </cell>
          <cell r="G3544">
            <v>33</v>
          </cell>
          <cell r="H3544" t="str">
            <v xml:space="preserve"> សម្ភារៈសំណង់</v>
          </cell>
        </row>
        <row r="3545">
          <cell r="A3545" t="str">
            <v>41019010</v>
          </cell>
          <cell r="B3545">
            <v>25</v>
          </cell>
          <cell r="C3545" t="str">
            <v>ស្បែកគោ-ក្របី</v>
          </cell>
          <cell r="D3545" t="str">
            <v>EX</v>
          </cell>
          <cell r="F3545" t="str">
            <v>82019000</v>
          </cell>
          <cell r="G3545">
            <v>33</v>
          </cell>
          <cell r="H3545" t="str">
            <v xml:space="preserve"> សម្ភារៈសំណង់</v>
          </cell>
        </row>
        <row r="3546">
          <cell r="A3546" t="str">
            <v>41019090</v>
          </cell>
          <cell r="B3546">
            <v>25</v>
          </cell>
          <cell r="C3546" t="str">
            <v>ស្បែកគោ-ក្របី</v>
          </cell>
          <cell r="D3546" t="str">
            <v>EX</v>
          </cell>
          <cell r="F3546" t="str">
            <v>82021000</v>
          </cell>
          <cell r="G3546">
            <v>33</v>
          </cell>
          <cell r="H3546" t="str">
            <v xml:space="preserve"> សម្ភារៈសំណង់</v>
          </cell>
        </row>
        <row r="3547">
          <cell r="A3547" t="str">
            <v>25051000</v>
          </cell>
          <cell r="B3547">
            <v>26</v>
          </cell>
          <cell r="C3547" t="str">
            <v>ខ្សាច់</v>
          </cell>
          <cell r="D3547" t="str">
            <v>EX</v>
          </cell>
          <cell r="F3547" t="str">
            <v>82022000</v>
          </cell>
          <cell r="G3547">
            <v>33</v>
          </cell>
          <cell r="H3547" t="str">
            <v xml:space="preserve"> សម្ភារៈសំណង់</v>
          </cell>
        </row>
        <row r="3548">
          <cell r="A3548" t="str">
            <v>25059000</v>
          </cell>
          <cell r="B3548">
            <v>26</v>
          </cell>
          <cell r="C3548" t="str">
            <v>ខ្សាច់</v>
          </cell>
          <cell r="D3548" t="str">
            <v>EX</v>
          </cell>
          <cell r="F3548" t="str">
            <v>82023100</v>
          </cell>
          <cell r="G3548">
            <v>33</v>
          </cell>
          <cell r="H3548" t="str">
            <v xml:space="preserve"> សម្ភារៈសំណង់</v>
          </cell>
        </row>
        <row r="3549">
          <cell r="A3549" t="str">
            <v>25061000</v>
          </cell>
          <cell r="B3549">
            <v>26</v>
          </cell>
          <cell r="C3549" t="str">
            <v>ខ្សាច់</v>
          </cell>
          <cell r="D3549" t="str">
            <v>EX</v>
          </cell>
          <cell r="F3549" t="str">
            <v>82023900</v>
          </cell>
          <cell r="G3549">
            <v>33</v>
          </cell>
          <cell r="H3549" t="str">
            <v xml:space="preserve"> សម្ភារៈសំណង់</v>
          </cell>
        </row>
        <row r="3550">
          <cell r="A3550" t="str">
            <v>25062000</v>
          </cell>
          <cell r="B3550">
            <v>26</v>
          </cell>
          <cell r="C3550" t="str">
            <v>ខ្សាច់</v>
          </cell>
          <cell r="D3550" t="str">
            <v>EX</v>
          </cell>
          <cell r="F3550" t="str">
            <v>82024000</v>
          </cell>
          <cell r="G3550">
            <v>33</v>
          </cell>
          <cell r="H3550" t="str">
            <v xml:space="preserve"> សម្ភារៈសំណង់</v>
          </cell>
        </row>
        <row r="3551">
          <cell r="A3551" t="str">
            <v>24011010</v>
          </cell>
          <cell r="B3551">
            <v>27</v>
          </cell>
          <cell r="C3551" t="str">
            <v>ថ្នាំជក់</v>
          </cell>
          <cell r="D3551" t="str">
            <v>EX</v>
          </cell>
          <cell r="F3551" t="str">
            <v>82029100</v>
          </cell>
          <cell r="G3551">
            <v>33</v>
          </cell>
          <cell r="H3551" t="str">
            <v xml:space="preserve"> សម្ភារៈសំណង់</v>
          </cell>
        </row>
        <row r="3552">
          <cell r="A3552" t="str">
            <v>24011020</v>
          </cell>
          <cell r="B3552">
            <v>27</v>
          </cell>
          <cell r="C3552" t="str">
            <v>ថ្នាំជក់</v>
          </cell>
          <cell r="D3552" t="str">
            <v>EX</v>
          </cell>
          <cell r="F3552" t="str">
            <v>82029910</v>
          </cell>
          <cell r="G3552">
            <v>33</v>
          </cell>
          <cell r="H3552" t="str">
            <v xml:space="preserve"> សម្ភារៈសំណង់</v>
          </cell>
        </row>
        <row r="3553">
          <cell r="A3553" t="str">
            <v>24011040</v>
          </cell>
          <cell r="B3553">
            <v>27</v>
          </cell>
          <cell r="C3553" t="str">
            <v>ថ្នាំជក់</v>
          </cell>
          <cell r="D3553" t="str">
            <v>EX</v>
          </cell>
          <cell r="F3553" t="str">
            <v>82029990</v>
          </cell>
          <cell r="G3553">
            <v>33</v>
          </cell>
          <cell r="H3553" t="str">
            <v xml:space="preserve"> សម្ភារៈសំណង់</v>
          </cell>
        </row>
        <row r="3554">
          <cell r="A3554" t="str">
            <v>24011050</v>
          </cell>
          <cell r="B3554">
            <v>27</v>
          </cell>
          <cell r="C3554" t="str">
            <v>ថ្នាំជក់</v>
          </cell>
          <cell r="D3554" t="str">
            <v>EX</v>
          </cell>
          <cell r="F3554" t="str">
            <v>82031000</v>
          </cell>
          <cell r="G3554">
            <v>33</v>
          </cell>
          <cell r="H3554" t="str">
            <v xml:space="preserve"> សម្ភារៈសំណង់</v>
          </cell>
        </row>
        <row r="3555">
          <cell r="A3555" t="str">
            <v>24011090</v>
          </cell>
          <cell r="B3555">
            <v>27</v>
          </cell>
          <cell r="C3555" t="str">
            <v>ថ្នាំជក់</v>
          </cell>
          <cell r="D3555" t="str">
            <v>EX</v>
          </cell>
          <cell r="F3555" t="str">
            <v>82032000</v>
          </cell>
          <cell r="G3555">
            <v>33</v>
          </cell>
          <cell r="H3555" t="str">
            <v xml:space="preserve"> សម្ភារៈសំណង់</v>
          </cell>
        </row>
        <row r="3556">
          <cell r="A3556" t="str">
            <v>24012010</v>
          </cell>
          <cell r="B3556">
            <v>27</v>
          </cell>
          <cell r="C3556" t="str">
            <v>ថ្នាំជក់</v>
          </cell>
          <cell r="D3556" t="str">
            <v>EX</v>
          </cell>
          <cell r="F3556" t="str">
            <v>82033000</v>
          </cell>
          <cell r="G3556">
            <v>33</v>
          </cell>
          <cell r="H3556" t="str">
            <v xml:space="preserve"> សម្ភារៈសំណង់</v>
          </cell>
        </row>
        <row r="3557">
          <cell r="A3557" t="str">
            <v>24012020</v>
          </cell>
          <cell r="B3557">
            <v>27</v>
          </cell>
          <cell r="C3557" t="str">
            <v>ថ្នាំជក់</v>
          </cell>
          <cell r="D3557" t="str">
            <v>EX</v>
          </cell>
          <cell r="F3557" t="str">
            <v>82034000</v>
          </cell>
          <cell r="G3557">
            <v>33</v>
          </cell>
          <cell r="H3557" t="str">
            <v xml:space="preserve"> សម្ភារៈសំណង់</v>
          </cell>
        </row>
        <row r="3558">
          <cell r="A3558" t="str">
            <v>24012030</v>
          </cell>
          <cell r="B3558">
            <v>27</v>
          </cell>
          <cell r="C3558" t="str">
            <v>ថ្នាំជក់</v>
          </cell>
          <cell r="D3558" t="str">
            <v>EX</v>
          </cell>
          <cell r="F3558" t="str">
            <v>82041100</v>
          </cell>
          <cell r="G3558">
            <v>33</v>
          </cell>
          <cell r="H3558" t="str">
            <v xml:space="preserve"> សម្ភារៈសំណង់</v>
          </cell>
        </row>
        <row r="3559">
          <cell r="A3559" t="str">
            <v>24012040</v>
          </cell>
          <cell r="B3559">
            <v>27</v>
          </cell>
          <cell r="C3559" t="str">
            <v>ថ្នាំជក់</v>
          </cell>
          <cell r="D3559" t="str">
            <v>EX</v>
          </cell>
          <cell r="F3559" t="str">
            <v>82041200</v>
          </cell>
          <cell r="G3559">
            <v>33</v>
          </cell>
          <cell r="H3559" t="str">
            <v xml:space="preserve"> សម្ភារៈសំណង់</v>
          </cell>
        </row>
        <row r="3560">
          <cell r="A3560" t="str">
            <v>24012050</v>
          </cell>
          <cell r="B3560">
            <v>27</v>
          </cell>
          <cell r="C3560" t="str">
            <v>ថ្នាំជក់</v>
          </cell>
          <cell r="D3560" t="str">
            <v>EX</v>
          </cell>
          <cell r="F3560" t="str">
            <v>82042000</v>
          </cell>
          <cell r="G3560">
            <v>33</v>
          </cell>
          <cell r="H3560" t="str">
            <v xml:space="preserve"> សម្ភារៈសំណង់</v>
          </cell>
        </row>
        <row r="3561">
          <cell r="A3561" t="str">
            <v>24012090</v>
          </cell>
          <cell r="B3561">
            <v>27</v>
          </cell>
          <cell r="C3561" t="str">
            <v>ថ្នាំជក់</v>
          </cell>
          <cell r="D3561" t="str">
            <v>EX</v>
          </cell>
          <cell r="F3561" t="str">
            <v>82051000</v>
          </cell>
          <cell r="G3561">
            <v>33</v>
          </cell>
          <cell r="H3561" t="str">
            <v xml:space="preserve"> សម្ភារៈសំណង់</v>
          </cell>
        </row>
        <row r="3562">
          <cell r="A3562" t="str">
            <v>24013010</v>
          </cell>
          <cell r="B3562">
            <v>27</v>
          </cell>
          <cell r="C3562" t="str">
            <v>ថ្នាំជក់</v>
          </cell>
          <cell r="D3562" t="str">
            <v>EX</v>
          </cell>
          <cell r="F3562" t="str">
            <v>82052000</v>
          </cell>
          <cell r="G3562">
            <v>33</v>
          </cell>
          <cell r="H3562" t="str">
            <v xml:space="preserve"> សម្ភារៈសំណង់</v>
          </cell>
        </row>
        <row r="3563">
          <cell r="A3563" t="str">
            <v>24013090</v>
          </cell>
          <cell r="B3563">
            <v>27</v>
          </cell>
          <cell r="C3563" t="str">
            <v>ថ្នាំជក់</v>
          </cell>
          <cell r="D3563" t="str">
            <v>EX</v>
          </cell>
          <cell r="F3563" t="str">
            <v>82053000</v>
          </cell>
          <cell r="G3563">
            <v>33</v>
          </cell>
          <cell r="H3563" t="str">
            <v xml:space="preserve"> សម្ភារៈសំណង់</v>
          </cell>
        </row>
        <row r="3564">
          <cell r="A3564" t="str">
            <v>24031110</v>
          </cell>
          <cell r="B3564">
            <v>27</v>
          </cell>
          <cell r="C3564" t="str">
            <v>ថ្នាំជក់</v>
          </cell>
          <cell r="D3564" t="str">
            <v>EX</v>
          </cell>
          <cell r="F3564" t="str">
            <v>82054000</v>
          </cell>
          <cell r="G3564">
            <v>33</v>
          </cell>
          <cell r="H3564" t="str">
            <v xml:space="preserve"> សម្ភារៈសំណង់</v>
          </cell>
        </row>
        <row r="3565">
          <cell r="A3565" t="str">
            <v>24031190</v>
          </cell>
          <cell r="B3565">
            <v>27</v>
          </cell>
          <cell r="C3565" t="str">
            <v>ថ្នាំជក់</v>
          </cell>
          <cell r="D3565" t="str">
            <v>EX</v>
          </cell>
          <cell r="F3565" t="str">
            <v>82055100</v>
          </cell>
          <cell r="G3565">
            <v>33</v>
          </cell>
          <cell r="H3565" t="str">
            <v xml:space="preserve"> សម្ភារៈសំណង់</v>
          </cell>
        </row>
        <row r="3566">
          <cell r="A3566" t="str">
            <v>24031911</v>
          </cell>
          <cell r="B3566">
            <v>27</v>
          </cell>
          <cell r="C3566" t="str">
            <v>ថ្នាំជក់</v>
          </cell>
          <cell r="D3566" t="str">
            <v>EX</v>
          </cell>
          <cell r="F3566" t="str">
            <v>82055900</v>
          </cell>
          <cell r="G3566">
            <v>33</v>
          </cell>
          <cell r="H3566" t="str">
            <v xml:space="preserve"> សម្ភារៈសំណង់</v>
          </cell>
        </row>
        <row r="3567">
          <cell r="A3567" t="str">
            <v>24031919</v>
          </cell>
          <cell r="B3567">
            <v>27</v>
          </cell>
          <cell r="C3567" t="str">
            <v>ថ្នាំជក់</v>
          </cell>
          <cell r="D3567" t="str">
            <v>EX</v>
          </cell>
          <cell r="F3567" t="str">
            <v>82056000</v>
          </cell>
          <cell r="G3567">
            <v>33</v>
          </cell>
          <cell r="H3567" t="str">
            <v xml:space="preserve"> សម្ភារៈសំណង់</v>
          </cell>
        </row>
        <row r="3568">
          <cell r="A3568" t="str">
            <v>24031920</v>
          </cell>
          <cell r="B3568">
            <v>27</v>
          </cell>
          <cell r="C3568" t="str">
            <v>ថ្នាំជក់</v>
          </cell>
          <cell r="D3568" t="str">
            <v>EX</v>
          </cell>
          <cell r="F3568" t="str">
            <v>82057000</v>
          </cell>
          <cell r="G3568">
            <v>33</v>
          </cell>
          <cell r="H3568" t="str">
            <v xml:space="preserve"> សម្ភារៈសំណង់</v>
          </cell>
        </row>
        <row r="3569">
          <cell r="A3569" t="str">
            <v>24031991</v>
          </cell>
          <cell r="B3569">
            <v>27</v>
          </cell>
          <cell r="C3569" t="str">
            <v>ថ្នាំជក់</v>
          </cell>
          <cell r="D3569" t="str">
            <v>EX</v>
          </cell>
          <cell r="F3569" t="str">
            <v>82059000</v>
          </cell>
          <cell r="G3569">
            <v>33</v>
          </cell>
          <cell r="H3569" t="str">
            <v xml:space="preserve"> សម្ភារៈសំណង់</v>
          </cell>
        </row>
        <row r="3570">
          <cell r="A3570" t="str">
            <v>24031999</v>
          </cell>
          <cell r="B3570">
            <v>27</v>
          </cell>
          <cell r="C3570" t="str">
            <v>ថ្នាំជក់</v>
          </cell>
          <cell r="D3570" t="str">
            <v>EX</v>
          </cell>
          <cell r="F3570" t="str">
            <v>82060000</v>
          </cell>
          <cell r="G3570">
            <v>33</v>
          </cell>
          <cell r="H3570" t="str">
            <v xml:space="preserve"> សម្ភារៈសំណង់</v>
          </cell>
        </row>
        <row r="3571">
          <cell r="A3571" t="str">
            <v>24039110</v>
          </cell>
          <cell r="B3571">
            <v>27</v>
          </cell>
          <cell r="C3571" t="str">
            <v>ថ្នាំជក់</v>
          </cell>
          <cell r="D3571" t="str">
            <v>EX</v>
          </cell>
          <cell r="F3571" t="str">
            <v>82071300</v>
          </cell>
          <cell r="G3571">
            <v>33</v>
          </cell>
          <cell r="H3571" t="str">
            <v xml:space="preserve"> សម្ភារៈសំណង់</v>
          </cell>
        </row>
        <row r="3572">
          <cell r="A3572" t="str">
            <v>24039190</v>
          </cell>
          <cell r="B3572">
            <v>27</v>
          </cell>
          <cell r="C3572" t="str">
            <v>ថ្នាំជក់</v>
          </cell>
          <cell r="D3572" t="str">
            <v>EX</v>
          </cell>
          <cell r="F3572" t="str">
            <v>82071900</v>
          </cell>
          <cell r="G3572">
            <v>33</v>
          </cell>
          <cell r="H3572" t="str">
            <v xml:space="preserve"> សម្ភារៈសំណង់</v>
          </cell>
        </row>
        <row r="3573">
          <cell r="A3573" t="str">
            <v>24039910</v>
          </cell>
          <cell r="B3573">
            <v>27</v>
          </cell>
          <cell r="C3573" t="str">
            <v>ថ្នាំជក់</v>
          </cell>
          <cell r="D3573" t="str">
            <v>EX</v>
          </cell>
          <cell r="F3573" t="str">
            <v>82072000</v>
          </cell>
          <cell r="G3573">
            <v>33</v>
          </cell>
          <cell r="H3573" t="str">
            <v xml:space="preserve"> សម្ភារៈសំណង់</v>
          </cell>
        </row>
        <row r="3574">
          <cell r="A3574" t="str">
            <v>24039930</v>
          </cell>
          <cell r="B3574">
            <v>27</v>
          </cell>
          <cell r="C3574" t="str">
            <v>ថ្នាំជក់</v>
          </cell>
          <cell r="D3574" t="str">
            <v>EX</v>
          </cell>
          <cell r="F3574" t="str">
            <v>82073000</v>
          </cell>
          <cell r="G3574">
            <v>33</v>
          </cell>
          <cell r="H3574" t="str">
            <v xml:space="preserve"> សម្ភារៈសំណង់</v>
          </cell>
        </row>
        <row r="3575">
          <cell r="A3575" t="str">
            <v>24039940</v>
          </cell>
          <cell r="B3575">
            <v>27</v>
          </cell>
          <cell r="C3575" t="str">
            <v>ថ្នាំជក់</v>
          </cell>
          <cell r="D3575" t="str">
            <v>EX</v>
          </cell>
          <cell r="F3575" t="str">
            <v>82074000</v>
          </cell>
          <cell r="G3575">
            <v>33</v>
          </cell>
          <cell r="H3575" t="str">
            <v xml:space="preserve"> សម្ភារៈសំណង់</v>
          </cell>
        </row>
        <row r="3576">
          <cell r="A3576" t="str">
            <v>24039950</v>
          </cell>
          <cell r="B3576">
            <v>27</v>
          </cell>
          <cell r="C3576" t="str">
            <v>ថ្នាំជក់</v>
          </cell>
          <cell r="D3576" t="str">
            <v>EX</v>
          </cell>
          <cell r="F3576" t="str">
            <v>82075000</v>
          </cell>
          <cell r="G3576">
            <v>33</v>
          </cell>
          <cell r="H3576" t="str">
            <v xml:space="preserve"> សម្ភារៈសំណង់</v>
          </cell>
        </row>
        <row r="3577">
          <cell r="A3577" t="str">
            <v>24039990</v>
          </cell>
          <cell r="B3577">
            <v>27</v>
          </cell>
          <cell r="C3577" t="str">
            <v>ថ្នាំជក់</v>
          </cell>
          <cell r="D3577" t="str">
            <v>EX</v>
          </cell>
          <cell r="F3577" t="str">
            <v>82076000</v>
          </cell>
          <cell r="G3577">
            <v>33</v>
          </cell>
          <cell r="H3577" t="str">
            <v xml:space="preserve"> សម្ភារៈសំណង់</v>
          </cell>
        </row>
        <row r="3578">
          <cell r="A3578" t="str">
            <v>27090010</v>
          </cell>
          <cell r="B3578">
            <v>28</v>
          </cell>
          <cell r="C3578" t="str">
            <v>ប្រេងឆៅ</v>
          </cell>
          <cell r="D3578" t="str">
            <v>EX</v>
          </cell>
          <cell r="F3578" t="str">
            <v>82077000</v>
          </cell>
          <cell r="G3578">
            <v>33</v>
          </cell>
          <cell r="H3578" t="str">
            <v xml:space="preserve"> សម្ភារៈសំណង់</v>
          </cell>
        </row>
        <row r="3579">
          <cell r="A3579" t="str">
            <v>27090020</v>
          </cell>
          <cell r="B3579">
            <v>28</v>
          </cell>
          <cell r="C3579" t="str">
            <v>ប្រេងឆៅ</v>
          </cell>
          <cell r="D3579" t="str">
            <v>EX</v>
          </cell>
          <cell r="F3579" t="str">
            <v>82078000</v>
          </cell>
          <cell r="G3579">
            <v>33</v>
          </cell>
          <cell r="H3579" t="str">
            <v xml:space="preserve"> សម្ភារៈសំណង់</v>
          </cell>
        </row>
        <row r="3580">
          <cell r="A3580" t="str">
            <v>27090090</v>
          </cell>
          <cell r="B3580">
            <v>28</v>
          </cell>
          <cell r="C3580" t="str">
            <v>ប្រេងឆៅ</v>
          </cell>
          <cell r="D3580" t="str">
            <v>EX</v>
          </cell>
          <cell r="F3580" t="str">
            <v>82079000</v>
          </cell>
          <cell r="G3580">
            <v>33</v>
          </cell>
          <cell r="H3580" t="str">
            <v xml:space="preserve"> សម្ភារៈសំណង់</v>
          </cell>
        </row>
        <row r="3581">
          <cell r="F3581" t="str">
            <v>83014020</v>
          </cell>
          <cell r="G3581">
            <v>33</v>
          </cell>
          <cell r="H3581" t="str">
            <v xml:space="preserve"> សម្ភារៈសំណង់</v>
          </cell>
        </row>
        <row r="3582">
          <cell r="F3582" t="str">
            <v>83015000</v>
          </cell>
          <cell r="G3582">
            <v>33</v>
          </cell>
          <cell r="H3582" t="str">
            <v xml:space="preserve"> សម្ភារៈសំណង់</v>
          </cell>
        </row>
        <row r="3583">
          <cell r="F3583" t="str">
            <v>83021000</v>
          </cell>
          <cell r="G3583">
            <v>33</v>
          </cell>
          <cell r="H3583" t="str">
            <v xml:space="preserve"> សម្ភារៈសំណង់</v>
          </cell>
        </row>
        <row r="3584">
          <cell r="F3584" t="str">
            <v>83024131</v>
          </cell>
          <cell r="G3584">
            <v>33</v>
          </cell>
          <cell r="H3584" t="str">
            <v xml:space="preserve"> សម្ភារៈសំណង់</v>
          </cell>
        </row>
        <row r="3585">
          <cell r="F3585" t="str">
            <v>83024139</v>
          </cell>
          <cell r="G3585">
            <v>33</v>
          </cell>
          <cell r="H3585" t="str">
            <v xml:space="preserve"> សម្ភារៈសំណង់</v>
          </cell>
        </row>
        <row r="3586">
          <cell r="F3586" t="str">
            <v>83024190</v>
          </cell>
          <cell r="G3586">
            <v>33</v>
          </cell>
          <cell r="H3586" t="str">
            <v xml:space="preserve"> សម្ភារៈសំណង់</v>
          </cell>
        </row>
        <row r="3587">
          <cell r="F3587" t="str">
            <v>83024220</v>
          </cell>
          <cell r="G3587">
            <v>33</v>
          </cell>
          <cell r="H3587" t="str">
            <v xml:space="preserve"> សម្ភារៈសំណង់</v>
          </cell>
        </row>
        <row r="3588">
          <cell r="F3588" t="str">
            <v>83024290</v>
          </cell>
          <cell r="G3588">
            <v>33</v>
          </cell>
          <cell r="H3588" t="str">
            <v xml:space="preserve"> សម្ភារៈសំណង់</v>
          </cell>
        </row>
        <row r="3589">
          <cell r="F3589" t="str">
            <v>83024910</v>
          </cell>
          <cell r="G3589">
            <v>33</v>
          </cell>
          <cell r="H3589" t="str">
            <v xml:space="preserve"> សម្ភារៈសំណង់</v>
          </cell>
        </row>
        <row r="3590">
          <cell r="F3590" t="str">
            <v>83024991</v>
          </cell>
          <cell r="G3590">
            <v>33</v>
          </cell>
          <cell r="H3590" t="str">
            <v xml:space="preserve"> សម្ភារៈសំណង់</v>
          </cell>
        </row>
        <row r="3591">
          <cell r="F3591" t="str">
            <v>83024999</v>
          </cell>
          <cell r="G3591">
            <v>33</v>
          </cell>
          <cell r="H3591" t="str">
            <v xml:space="preserve"> សម្ភារៈសំណង់</v>
          </cell>
        </row>
        <row r="3592">
          <cell r="F3592" t="str">
            <v>83025000</v>
          </cell>
          <cell r="G3592">
            <v>33</v>
          </cell>
          <cell r="H3592" t="str">
            <v xml:space="preserve"> សម្ភារៈសំណង់</v>
          </cell>
        </row>
        <row r="3593">
          <cell r="F3593" t="str">
            <v>83026000</v>
          </cell>
          <cell r="G3593">
            <v>33</v>
          </cell>
          <cell r="H3593" t="str">
            <v xml:space="preserve"> សម្ភារៈសំណង់</v>
          </cell>
        </row>
        <row r="3594">
          <cell r="F3594" t="str">
            <v>83071000</v>
          </cell>
          <cell r="G3594">
            <v>33</v>
          </cell>
          <cell r="H3594" t="str">
            <v xml:space="preserve"> សម្ភារៈសំណង់</v>
          </cell>
        </row>
        <row r="3595">
          <cell r="F3595" t="str">
            <v>83079000</v>
          </cell>
          <cell r="G3595">
            <v>33</v>
          </cell>
          <cell r="H3595" t="str">
            <v xml:space="preserve"> សម្ភារៈសំណង់</v>
          </cell>
        </row>
        <row r="3596">
          <cell r="F3596" t="str">
            <v>25231010</v>
          </cell>
          <cell r="G3596">
            <v>34</v>
          </cell>
          <cell r="H3596" t="str">
            <v xml:space="preserve"> ស៊ីម៉ង់ត៍ </v>
          </cell>
        </row>
        <row r="3597">
          <cell r="F3597" t="str">
            <v>25231090</v>
          </cell>
          <cell r="G3597">
            <v>34</v>
          </cell>
          <cell r="H3597" t="str">
            <v xml:space="preserve"> ស៊ីម៉ង់ត៍ </v>
          </cell>
        </row>
        <row r="3598">
          <cell r="F3598" t="str">
            <v>25232100</v>
          </cell>
          <cell r="G3598">
            <v>34</v>
          </cell>
          <cell r="H3598" t="str">
            <v xml:space="preserve"> ស៊ីម៉ង់ត៍ </v>
          </cell>
        </row>
        <row r="3599">
          <cell r="F3599" t="str">
            <v>25232910</v>
          </cell>
          <cell r="G3599">
            <v>34</v>
          </cell>
          <cell r="H3599" t="str">
            <v xml:space="preserve"> ស៊ីម៉ង់ត៍ </v>
          </cell>
        </row>
        <row r="3600">
          <cell r="F3600" t="str">
            <v>25232990</v>
          </cell>
          <cell r="G3600">
            <v>34</v>
          </cell>
          <cell r="H3600" t="str">
            <v xml:space="preserve"> ស៊ីម៉ង់ត៍ </v>
          </cell>
        </row>
        <row r="3601">
          <cell r="F3601" t="str">
            <v>25233000</v>
          </cell>
          <cell r="G3601">
            <v>34</v>
          </cell>
          <cell r="H3601" t="str">
            <v xml:space="preserve"> ស៊ីម៉ង់ត៍ </v>
          </cell>
        </row>
        <row r="3602">
          <cell r="F3602" t="str">
            <v>25239000</v>
          </cell>
          <cell r="G3602">
            <v>34</v>
          </cell>
          <cell r="H3602" t="str">
            <v xml:space="preserve"> ស៊ីម៉ង់ត៍ </v>
          </cell>
        </row>
        <row r="3603">
          <cell r="F3603" t="str">
            <v>72011000</v>
          </cell>
          <cell r="G3603">
            <v>35</v>
          </cell>
          <cell r="H3603" t="str">
            <v xml:space="preserve"> ដែក </v>
          </cell>
        </row>
        <row r="3604">
          <cell r="F3604" t="str">
            <v>72012000</v>
          </cell>
          <cell r="G3604">
            <v>35</v>
          </cell>
          <cell r="H3604" t="str">
            <v xml:space="preserve"> ដែក </v>
          </cell>
        </row>
        <row r="3605">
          <cell r="F3605" t="str">
            <v>72015000</v>
          </cell>
          <cell r="G3605">
            <v>35</v>
          </cell>
          <cell r="H3605" t="str">
            <v xml:space="preserve"> ដែក </v>
          </cell>
        </row>
        <row r="3606">
          <cell r="F3606" t="str">
            <v>72021100</v>
          </cell>
          <cell r="G3606">
            <v>35</v>
          </cell>
          <cell r="H3606" t="str">
            <v xml:space="preserve"> ដែក </v>
          </cell>
        </row>
        <row r="3607">
          <cell r="F3607" t="str">
            <v>72021900</v>
          </cell>
          <cell r="G3607">
            <v>35</v>
          </cell>
          <cell r="H3607" t="str">
            <v xml:space="preserve"> ដែក </v>
          </cell>
        </row>
        <row r="3608">
          <cell r="F3608" t="str">
            <v>72022100</v>
          </cell>
          <cell r="G3608">
            <v>35</v>
          </cell>
          <cell r="H3608" t="str">
            <v xml:space="preserve"> ដែក </v>
          </cell>
        </row>
        <row r="3609">
          <cell r="F3609" t="str">
            <v>72022900</v>
          </cell>
          <cell r="G3609">
            <v>35</v>
          </cell>
          <cell r="H3609" t="str">
            <v xml:space="preserve"> ដែក </v>
          </cell>
        </row>
        <row r="3610">
          <cell r="F3610" t="str">
            <v>72023000</v>
          </cell>
          <cell r="G3610">
            <v>35</v>
          </cell>
          <cell r="H3610" t="str">
            <v xml:space="preserve"> ដែក </v>
          </cell>
        </row>
        <row r="3611">
          <cell r="F3611" t="str">
            <v>72024100</v>
          </cell>
          <cell r="G3611">
            <v>35</v>
          </cell>
          <cell r="H3611" t="str">
            <v xml:space="preserve"> ដែក </v>
          </cell>
        </row>
        <row r="3612">
          <cell r="F3612" t="str">
            <v>72024900</v>
          </cell>
          <cell r="G3612">
            <v>35</v>
          </cell>
          <cell r="H3612" t="str">
            <v xml:space="preserve"> ដែក </v>
          </cell>
        </row>
        <row r="3613">
          <cell r="F3613" t="str">
            <v>72025000</v>
          </cell>
          <cell r="G3613">
            <v>35</v>
          </cell>
          <cell r="H3613" t="str">
            <v xml:space="preserve"> ដែក </v>
          </cell>
        </row>
        <row r="3614">
          <cell r="F3614" t="str">
            <v>72026000</v>
          </cell>
          <cell r="G3614">
            <v>35</v>
          </cell>
          <cell r="H3614" t="str">
            <v xml:space="preserve"> ដែក </v>
          </cell>
        </row>
        <row r="3615">
          <cell r="F3615" t="str">
            <v>72027000</v>
          </cell>
          <cell r="G3615">
            <v>35</v>
          </cell>
          <cell r="H3615" t="str">
            <v xml:space="preserve"> ដែក </v>
          </cell>
        </row>
        <row r="3616">
          <cell r="F3616" t="str">
            <v>72028000</v>
          </cell>
          <cell r="G3616">
            <v>35</v>
          </cell>
          <cell r="H3616" t="str">
            <v xml:space="preserve"> ដែក </v>
          </cell>
        </row>
        <row r="3617">
          <cell r="F3617" t="str">
            <v>72029100</v>
          </cell>
          <cell r="G3617">
            <v>35</v>
          </cell>
          <cell r="H3617" t="str">
            <v xml:space="preserve"> ដែក </v>
          </cell>
        </row>
        <row r="3618">
          <cell r="F3618" t="str">
            <v>72029200</v>
          </cell>
          <cell r="G3618">
            <v>35</v>
          </cell>
          <cell r="H3618" t="str">
            <v xml:space="preserve"> ដែក </v>
          </cell>
        </row>
        <row r="3619">
          <cell r="F3619" t="str">
            <v>72029300</v>
          </cell>
          <cell r="G3619">
            <v>35</v>
          </cell>
          <cell r="H3619" t="str">
            <v xml:space="preserve"> ដែក </v>
          </cell>
        </row>
        <row r="3620">
          <cell r="F3620" t="str">
            <v>72029900</v>
          </cell>
          <cell r="G3620">
            <v>35</v>
          </cell>
          <cell r="H3620" t="str">
            <v xml:space="preserve"> ដែក </v>
          </cell>
        </row>
        <row r="3621">
          <cell r="F3621" t="str">
            <v>72031000</v>
          </cell>
          <cell r="G3621">
            <v>35</v>
          </cell>
          <cell r="H3621" t="str">
            <v xml:space="preserve"> ដែក </v>
          </cell>
        </row>
        <row r="3622">
          <cell r="F3622" t="str">
            <v>72039000</v>
          </cell>
          <cell r="G3622">
            <v>35</v>
          </cell>
          <cell r="H3622" t="str">
            <v xml:space="preserve"> ដែក </v>
          </cell>
        </row>
        <row r="3623">
          <cell r="F3623" t="str">
            <v>72041000</v>
          </cell>
          <cell r="G3623">
            <v>35</v>
          </cell>
          <cell r="H3623" t="str">
            <v xml:space="preserve"> ដែក </v>
          </cell>
        </row>
        <row r="3624">
          <cell r="F3624" t="str">
            <v>72042100</v>
          </cell>
          <cell r="G3624">
            <v>35</v>
          </cell>
          <cell r="H3624" t="str">
            <v xml:space="preserve"> ដែក </v>
          </cell>
        </row>
        <row r="3625">
          <cell r="F3625" t="str">
            <v>72042900</v>
          </cell>
          <cell r="G3625">
            <v>35</v>
          </cell>
          <cell r="H3625" t="str">
            <v xml:space="preserve"> ដែក </v>
          </cell>
        </row>
        <row r="3626">
          <cell r="F3626" t="str">
            <v>72043000</v>
          </cell>
          <cell r="G3626">
            <v>35</v>
          </cell>
          <cell r="H3626" t="str">
            <v xml:space="preserve"> ដែក </v>
          </cell>
        </row>
        <row r="3627">
          <cell r="F3627" t="str">
            <v>72044100</v>
          </cell>
          <cell r="G3627">
            <v>35</v>
          </cell>
          <cell r="H3627" t="str">
            <v xml:space="preserve"> ដែក </v>
          </cell>
        </row>
        <row r="3628">
          <cell r="F3628" t="str">
            <v>72044900</v>
          </cell>
          <cell r="G3628">
            <v>35</v>
          </cell>
          <cell r="H3628" t="str">
            <v xml:space="preserve"> ដែក </v>
          </cell>
        </row>
        <row r="3629">
          <cell r="F3629" t="str">
            <v>72045000</v>
          </cell>
          <cell r="G3629">
            <v>35</v>
          </cell>
          <cell r="H3629" t="str">
            <v xml:space="preserve"> ដែក </v>
          </cell>
        </row>
        <row r="3630">
          <cell r="F3630" t="str">
            <v>72051000</v>
          </cell>
          <cell r="G3630">
            <v>35</v>
          </cell>
          <cell r="H3630" t="str">
            <v xml:space="preserve"> ដែក </v>
          </cell>
        </row>
        <row r="3631">
          <cell r="F3631" t="str">
            <v>72052100</v>
          </cell>
          <cell r="G3631">
            <v>35</v>
          </cell>
          <cell r="H3631" t="str">
            <v xml:space="preserve"> ដែក </v>
          </cell>
        </row>
        <row r="3632">
          <cell r="F3632" t="str">
            <v>72052900</v>
          </cell>
          <cell r="G3632">
            <v>35</v>
          </cell>
          <cell r="H3632" t="str">
            <v xml:space="preserve"> ដែក </v>
          </cell>
        </row>
        <row r="3633">
          <cell r="F3633" t="str">
            <v>72061010</v>
          </cell>
          <cell r="G3633">
            <v>35</v>
          </cell>
          <cell r="H3633" t="str">
            <v xml:space="preserve"> ដែក </v>
          </cell>
        </row>
        <row r="3634">
          <cell r="F3634" t="str">
            <v>72061090</v>
          </cell>
          <cell r="G3634">
            <v>35</v>
          </cell>
          <cell r="H3634" t="str">
            <v xml:space="preserve"> ដែក </v>
          </cell>
        </row>
        <row r="3635">
          <cell r="F3635" t="str">
            <v>72069000</v>
          </cell>
          <cell r="G3635">
            <v>35</v>
          </cell>
          <cell r="H3635" t="str">
            <v xml:space="preserve"> ដែក </v>
          </cell>
        </row>
        <row r="3636">
          <cell r="F3636" t="str">
            <v>72071100</v>
          </cell>
          <cell r="G3636">
            <v>35</v>
          </cell>
          <cell r="H3636" t="str">
            <v xml:space="preserve"> ដែក </v>
          </cell>
        </row>
        <row r="3637">
          <cell r="F3637" t="str">
            <v>72071210</v>
          </cell>
          <cell r="G3637">
            <v>35</v>
          </cell>
          <cell r="H3637" t="str">
            <v xml:space="preserve"> ដែក </v>
          </cell>
        </row>
        <row r="3638">
          <cell r="F3638" t="str">
            <v>72071290</v>
          </cell>
          <cell r="G3638">
            <v>35</v>
          </cell>
          <cell r="H3638" t="str">
            <v xml:space="preserve"> ដែក </v>
          </cell>
        </row>
        <row r="3639">
          <cell r="F3639" t="str">
            <v>72071900</v>
          </cell>
          <cell r="G3639">
            <v>35</v>
          </cell>
          <cell r="H3639" t="str">
            <v xml:space="preserve"> ដែក </v>
          </cell>
        </row>
        <row r="3640">
          <cell r="F3640" t="str">
            <v>72072010</v>
          </cell>
          <cell r="G3640">
            <v>35</v>
          </cell>
          <cell r="H3640" t="str">
            <v xml:space="preserve"> ដែក </v>
          </cell>
        </row>
        <row r="3641">
          <cell r="F3641" t="str">
            <v>72072021</v>
          </cell>
          <cell r="G3641">
            <v>35</v>
          </cell>
          <cell r="H3641" t="str">
            <v xml:space="preserve"> ដែក </v>
          </cell>
        </row>
        <row r="3642">
          <cell r="F3642" t="str">
            <v>72072029</v>
          </cell>
          <cell r="G3642">
            <v>35</v>
          </cell>
          <cell r="H3642" t="str">
            <v xml:space="preserve"> ដែក </v>
          </cell>
        </row>
        <row r="3643">
          <cell r="F3643" t="str">
            <v>72072091</v>
          </cell>
          <cell r="G3643">
            <v>35</v>
          </cell>
          <cell r="H3643" t="str">
            <v xml:space="preserve"> ដែក </v>
          </cell>
        </row>
        <row r="3644">
          <cell r="F3644" t="str">
            <v>72072092</v>
          </cell>
          <cell r="G3644">
            <v>35</v>
          </cell>
          <cell r="H3644" t="str">
            <v xml:space="preserve"> ដែក </v>
          </cell>
        </row>
        <row r="3645">
          <cell r="F3645" t="str">
            <v>72072099</v>
          </cell>
          <cell r="G3645">
            <v>35</v>
          </cell>
          <cell r="H3645" t="str">
            <v xml:space="preserve"> ដែក </v>
          </cell>
        </row>
        <row r="3646">
          <cell r="F3646" t="str">
            <v>72081000</v>
          </cell>
          <cell r="G3646">
            <v>35</v>
          </cell>
          <cell r="H3646" t="str">
            <v xml:space="preserve"> ដែក </v>
          </cell>
        </row>
        <row r="3647">
          <cell r="F3647" t="str">
            <v>72082500</v>
          </cell>
          <cell r="G3647">
            <v>35</v>
          </cell>
          <cell r="H3647" t="str">
            <v xml:space="preserve"> ដែក </v>
          </cell>
        </row>
        <row r="3648">
          <cell r="F3648" t="str">
            <v>72082600</v>
          </cell>
          <cell r="G3648">
            <v>35</v>
          </cell>
          <cell r="H3648" t="str">
            <v xml:space="preserve"> ដែក </v>
          </cell>
        </row>
        <row r="3649">
          <cell r="F3649" t="str">
            <v>72082711</v>
          </cell>
          <cell r="G3649">
            <v>35</v>
          </cell>
          <cell r="H3649" t="str">
            <v xml:space="preserve"> ដែក </v>
          </cell>
        </row>
        <row r="3650">
          <cell r="F3650" t="str">
            <v>72082719</v>
          </cell>
          <cell r="G3650">
            <v>35</v>
          </cell>
          <cell r="H3650" t="str">
            <v xml:space="preserve"> ដែក </v>
          </cell>
        </row>
        <row r="3651">
          <cell r="F3651" t="str">
            <v>72082791</v>
          </cell>
          <cell r="G3651">
            <v>35</v>
          </cell>
          <cell r="H3651" t="str">
            <v xml:space="preserve"> ដែក </v>
          </cell>
        </row>
        <row r="3652">
          <cell r="F3652" t="str">
            <v>72082799</v>
          </cell>
          <cell r="G3652">
            <v>35</v>
          </cell>
          <cell r="H3652" t="str">
            <v xml:space="preserve"> ដែក </v>
          </cell>
        </row>
        <row r="3653">
          <cell r="F3653" t="str">
            <v>72083600</v>
          </cell>
          <cell r="G3653">
            <v>35</v>
          </cell>
          <cell r="H3653" t="str">
            <v xml:space="preserve"> ដែក </v>
          </cell>
        </row>
        <row r="3654">
          <cell r="F3654" t="str">
            <v>72083700</v>
          </cell>
          <cell r="G3654">
            <v>35</v>
          </cell>
          <cell r="H3654" t="str">
            <v xml:space="preserve"> ដែក </v>
          </cell>
        </row>
        <row r="3655">
          <cell r="F3655" t="str">
            <v>72083800</v>
          </cell>
          <cell r="G3655">
            <v>35</v>
          </cell>
          <cell r="H3655" t="str">
            <v xml:space="preserve"> ដែក </v>
          </cell>
        </row>
        <row r="3656">
          <cell r="F3656" t="str">
            <v>72083910</v>
          </cell>
          <cell r="G3656">
            <v>35</v>
          </cell>
          <cell r="H3656" t="str">
            <v xml:space="preserve"> ដែក </v>
          </cell>
        </row>
        <row r="3657">
          <cell r="F3657" t="str">
            <v>72083920</v>
          </cell>
          <cell r="G3657">
            <v>35</v>
          </cell>
          <cell r="H3657" t="str">
            <v xml:space="preserve"> ដែក </v>
          </cell>
        </row>
        <row r="3658">
          <cell r="F3658" t="str">
            <v>72083930</v>
          </cell>
          <cell r="G3658">
            <v>35</v>
          </cell>
          <cell r="H3658" t="str">
            <v xml:space="preserve"> ដែក </v>
          </cell>
        </row>
        <row r="3659">
          <cell r="F3659" t="str">
            <v>72083940</v>
          </cell>
          <cell r="G3659">
            <v>35</v>
          </cell>
          <cell r="H3659" t="str">
            <v xml:space="preserve"> ដែក </v>
          </cell>
        </row>
        <row r="3660">
          <cell r="F3660" t="str">
            <v>72083990</v>
          </cell>
          <cell r="G3660">
            <v>35</v>
          </cell>
          <cell r="H3660" t="str">
            <v xml:space="preserve"> ដែក </v>
          </cell>
        </row>
        <row r="3661">
          <cell r="F3661" t="str">
            <v>72084000</v>
          </cell>
          <cell r="G3661">
            <v>35</v>
          </cell>
          <cell r="H3661" t="str">
            <v xml:space="preserve"> ដែក </v>
          </cell>
        </row>
        <row r="3662">
          <cell r="F3662" t="str">
            <v>72085100</v>
          </cell>
          <cell r="G3662">
            <v>35</v>
          </cell>
          <cell r="H3662" t="str">
            <v xml:space="preserve"> ដែក </v>
          </cell>
        </row>
        <row r="3663">
          <cell r="F3663" t="str">
            <v>72085200</v>
          </cell>
          <cell r="G3663">
            <v>35</v>
          </cell>
          <cell r="H3663" t="str">
            <v xml:space="preserve"> ដែក </v>
          </cell>
        </row>
        <row r="3664">
          <cell r="F3664" t="str">
            <v>72085300</v>
          </cell>
          <cell r="G3664">
            <v>35</v>
          </cell>
          <cell r="H3664" t="str">
            <v xml:space="preserve"> ដែក </v>
          </cell>
        </row>
        <row r="3665">
          <cell r="F3665" t="str">
            <v>72085410</v>
          </cell>
          <cell r="G3665">
            <v>35</v>
          </cell>
          <cell r="H3665" t="str">
            <v xml:space="preserve"> ដែក </v>
          </cell>
        </row>
        <row r="3666">
          <cell r="F3666" t="str">
            <v>72085490</v>
          </cell>
          <cell r="G3666">
            <v>35</v>
          </cell>
          <cell r="H3666" t="str">
            <v xml:space="preserve"> ដែក </v>
          </cell>
        </row>
        <row r="3667">
          <cell r="F3667" t="str">
            <v>72089010</v>
          </cell>
          <cell r="G3667">
            <v>35</v>
          </cell>
          <cell r="H3667" t="str">
            <v xml:space="preserve"> ដែក </v>
          </cell>
        </row>
        <row r="3668">
          <cell r="F3668" t="str">
            <v>72089020</v>
          </cell>
          <cell r="G3668">
            <v>35</v>
          </cell>
          <cell r="H3668" t="str">
            <v xml:space="preserve"> ដែក </v>
          </cell>
        </row>
        <row r="3669">
          <cell r="F3669" t="str">
            <v>72089090</v>
          </cell>
          <cell r="G3669">
            <v>35</v>
          </cell>
          <cell r="H3669" t="str">
            <v xml:space="preserve"> ដែក </v>
          </cell>
        </row>
        <row r="3670">
          <cell r="F3670" t="str">
            <v>72091500</v>
          </cell>
          <cell r="G3670">
            <v>35</v>
          </cell>
          <cell r="H3670" t="str">
            <v xml:space="preserve"> ដែក </v>
          </cell>
        </row>
        <row r="3671">
          <cell r="F3671" t="str">
            <v>72091610</v>
          </cell>
          <cell r="G3671">
            <v>35</v>
          </cell>
          <cell r="H3671" t="str">
            <v xml:space="preserve"> ដែក </v>
          </cell>
        </row>
        <row r="3672">
          <cell r="F3672" t="str">
            <v>72091690</v>
          </cell>
          <cell r="G3672">
            <v>35</v>
          </cell>
          <cell r="H3672" t="str">
            <v xml:space="preserve"> ដែក </v>
          </cell>
        </row>
        <row r="3673">
          <cell r="F3673" t="str">
            <v>72091710</v>
          </cell>
          <cell r="G3673">
            <v>35</v>
          </cell>
          <cell r="H3673" t="str">
            <v xml:space="preserve"> ដែក </v>
          </cell>
        </row>
        <row r="3674">
          <cell r="F3674" t="str">
            <v>72091790</v>
          </cell>
          <cell r="G3674">
            <v>35</v>
          </cell>
          <cell r="H3674" t="str">
            <v xml:space="preserve"> ដែក </v>
          </cell>
        </row>
        <row r="3675">
          <cell r="F3675" t="str">
            <v>72091810</v>
          </cell>
          <cell r="G3675">
            <v>35</v>
          </cell>
          <cell r="H3675" t="str">
            <v xml:space="preserve"> ដែក </v>
          </cell>
        </row>
        <row r="3676">
          <cell r="F3676" t="str">
            <v>72091891</v>
          </cell>
          <cell r="G3676">
            <v>35</v>
          </cell>
          <cell r="H3676" t="str">
            <v xml:space="preserve"> ដែក </v>
          </cell>
        </row>
        <row r="3677">
          <cell r="F3677" t="str">
            <v>72091899</v>
          </cell>
          <cell r="G3677">
            <v>35</v>
          </cell>
          <cell r="H3677" t="str">
            <v xml:space="preserve"> ដែក </v>
          </cell>
        </row>
        <row r="3678">
          <cell r="F3678" t="str">
            <v>72092500</v>
          </cell>
          <cell r="G3678">
            <v>35</v>
          </cell>
          <cell r="H3678" t="str">
            <v xml:space="preserve"> ដែក </v>
          </cell>
        </row>
        <row r="3679">
          <cell r="F3679" t="str">
            <v>72092610</v>
          </cell>
          <cell r="G3679">
            <v>35</v>
          </cell>
          <cell r="H3679" t="str">
            <v xml:space="preserve"> ដែក </v>
          </cell>
        </row>
        <row r="3680">
          <cell r="F3680" t="str">
            <v>72092690</v>
          </cell>
          <cell r="G3680">
            <v>35</v>
          </cell>
          <cell r="H3680" t="str">
            <v xml:space="preserve"> ដែក </v>
          </cell>
        </row>
        <row r="3681">
          <cell r="F3681" t="str">
            <v>72092710</v>
          </cell>
          <cell r="G3681">
            <v>35</v>
          </cell>
          <cell r="H3681" t="str">
            <v xml:space="preserve"> ដែក </v>
          </cell>
        </row>
        <row r="3682">
          <cell r="F3682" t="str">
            <v>72092790</v>
          </cell>
          <cell r="G3682">
            <v>35</v>
          </cell>
          <cell r="H3682" t="str">
            <v xml:space="preserve"> ដែក </v>
          </cell>
        </row>
        <row r="3683">
          <cell r="F3683" t="str">
            <v>72092810</v>
          </cell>
          <cell r="G3683">
            <v>35</v>
          </cell>
          <cell r="H3683" t="str">
            <v xml:space="preserve"> ដែក </v>
          </cell>
        </row>
        <row r="3684">
          <cell r="F3684" t="str">
            <v>72092890</v>
          </cell>
          <cell r="G3684">
            <v>35</v>
          </cell>
          <cell r="H3684" t="str">
            <v xml:space="preserve"> ដែក </v>
          </cell>
        </row>
        <row r="3685">
          <cell r="F3685" t="str">
            <v>72099010</v>
          </cell>
          <cell r="G3685">
            <v>35</v>
          </cell>
          <cell r="H3685" t="str">
            <v xml:space="preserve"> ដែក </v>
          </cell>
        </row>
        <row r="3686">
          <cell r="F3686" t="str">
            <v>72099090</v>
          </cell>
          <cell r="G3686">
            <v>35</v>
          </cell>
          <cell r="H3686" t="str">
            <v xml:space="preserve"> ដែក </v>
          </cell>
        </row>
        <row r="3687">
          <cell r="F3687" t="str">
            <v>72101110</v>
          </cell>
          <cell r="G3687">
            <v>35</v>
          </cell>
          <cell r="H3687" t="str">
            <v xml:space="preserve"> ដែក </v>
          </cell>
        </row>
        <row r="3688">
          <cell r="F3688" t="str">
            <v>72101190</v>
          </cell>
          <cell r="G3688">
            <v>35</v>
          </cell>
          <cell r="H3688" t="str">
            <v xml:space="preserve"> ដែក </v>
          </cell>
        </row>
        <row r="3689">
          <cell r="F3689" t="str">
            <v>72101210</v>
          </cell>
          <cell r="G3689">
            <v>35</v>
          </cell>
          <cell r="H3689" t="str">
            <v xml:space="preserve"> ដែក </v>
          </cell>
        </row>
        <row r="3690">
          <cell r="F3690" t="str">
            <v>72101290</v>
          </cell>
          <cell r="G3690">
            <v>35</v>
          </cell>
          <cell r="H3690" t="str">
            <v xml:space="preserve"> ដែក </v>
          </cell>
        </row>
        <row r="3691">
          <cell r="F3691" t="str">
            <v>72102010</v>
          </cell>
          <cell r="G3691">
            <v>35</v>
          </cell>
          <cell r="H3691" t="str">
            <v xml:space="preserve"> ដែក </v>
          </cell>
        </row>
        <row r="3692">
          <cell r="F3692" t="str">
            <v>72102090</v>
          </cell>
          <cell r="G3692">
            <v>35</v>
          </cell>
          <cell r="H3692" t="str">
            <v xml:space="preserve"> ដែក </v>
          </cell>
        </row>
        <row r="3693">
          <cell r="F3693" t="str">
            <v>72103011</v>
          </cell>
          <cell r="G3693">
            <v>35</v>
          </cell>
          <cell r="H3693" t="str">
            <v xml:space="preserve"> ដែក </v>
          </cell>
        </row>
        <row r="3694">
          <cell r="F3694" t="str">
            <v>72103012</v>
          </cell>
          <cell r="G3694">
            <v>35</v>
          </cell>
          <cell r="H3694" t="str">
            <v xml:space="preserve"> ដែក </v>
          </cell>
        </row>
        <row r="3695">
          <cell r="F3695" t="str">
            <v>72103019</v>
          </cell>
          <cell r="G3695">
            <v>35</v>
          </cell>
          <cell r="H3695" t="str">
            <v xml:space="preserve"> ដែក </v>
          </cell>
        </row>
        <row r="3696">
          <cell r="F3696" t="str">
            <v>72103091</v>
          </cell>
          <cell r="G3696">
            <v>35</v>
          </cell>
          <cell r="H3696" t="str">
            <v xml:space="preserve"> ដែក </v>
          </cell>
        </row>
        <row r="3697">
          <cell r="F3697" t="str">
            <v>72103099</v>
          </cell>
          <cell r="G3697">
            <v>35</v>
          </cell>
          <cell r="H3697" t="str">
            <v xml:space="preserve"> ដែក </v>
          </cell>
        </row>
        <row r="3698">
          <cell r="F3698" t="str">
            <v>72104111</v>
          </cell>
          <cell r="G3698">
            <v>35</v>
          </cell>
          <cell r="H3698" t="str">
            <v xml:space="preserve"> ដែក </v>
          </cell>
        </row>
        <row r="3699">
          <cell r="F3699" t="str">
            <v>72104112</v>
          </cell>
          <cell r="G3699">
            <v>35</v>
          </cell>
          <cell r="H3699" t="str">
            <v xml:space="preserve"> ដែក </v>
          </cell>
        </row>
        <row r="3700">
          <cell r="F3700" t="str">
            <v>72104119</v>
          </cell>
          <cell r="G3700">
            <v>35</v>
          </cell>
          <cell r="H3700" t="str">
            <v xml:space="preserve"> ដែក </v>
          </cell>
        </row>
        <row r="3701">
          <cell r="F3701" t="str">
            <v>72104191</v>
          </cell>
          <cell r="G3701">
            <v>35</v>
          </cell>
          <cell r="H3701" t="str">
            <v xml:space="preserve"> ដែក </v>
          </cell>
        </row>
        <row r="3702">
          <cell r="F3702" t="str">
            <v>72104199</v>
          </cell>
          <cell r="G3702">
            <v>35</v>
          </cell>
          <cell r="H3702" t="str">
            <v xml:space="preserve"> ដែក </v>
          </cell>
        </row>
        <row r="3703">
          <cell r="F3703" t="str">
            <v>72104911</v>
          </cell>
          <cell r="G3703">
            <v>35</v>
          </cell>
          <cell r="H3703" t="str">
            <v xml:space="preserve"> ដែក </v>
          </cell>
        </row>
        <row r="3704">
          <cell r="F3704" t="str">
            <v>72104914</v>
          </cell>
          <cell r="G3704">
            <v>35</v>
          </cell>
          <cell r="H3704" t="str">
            <v xml:space="preserve"> ដែក </v>
          </cell>
        </row>
        <row r="3705">
          <cell r="F3705" t="str">
            <v>72104915</v>
          </cell>
          <cell r="G3705">
            <v>35</v>
          </cell>
          <cell r="H3705" t="str">
            <v xml:space="preserve"> ដែក </v>
          </cell>
        </row>
        <row r="3706">
          <cell r="F3706" t="str">
            <v>72104916</v>
          </cell>
          <cell r="G3706">
            <v>35</v>
          </cell>
          <cell r="H3706" t="str">
            <v xml:space="preserve"> ដែក </v>
          </cell>
        </row>
        <row r="3707">
          <cell r="F3707" t="str">
            <v>72104917</v>
          </cell>
          <cell r="G3707">
            <v>35</v>
          </cell>
          <cell r="H3707" t="str">
            <v xml:space="preserve"> ដែក </v>
          </cell>
        </row>
        <row r="3708">
          <cell r="F3708" t="str">
            <v>72104918</v>
          </cell>
          <cell r="G3708">
            <v>35</v>
          </cell>
          <cell r="H3708" t="str">
            <v xml:space="preserve"> ដែក </v>
          </cell>
        </row>
        <row r="3709">
          <cell r="F3709" t="str">
            <v>72104919</v>
          </cell>
          <cell r="G3709">
            <v>35</v>
          </cell>
          <cell r="H3709" t="str">
            <v xml:space="preserve"> ដែក </v>
          </cell>
        </row>
        <row r="3710">
          <cell r="F3710" t="str">
            <v>72104991</v>
          </cell>
          <cell r="G3710">
            <v>35</v>
          </cell>
          <cell r="H3710" t="str">
            <v xml:space="preserve"> ដែក </v>
          </cell>
        </row>
        <row r="3711">
          <cell r="F3711" t="str">
            <v>72104999</v>
          </cell>
          <cell r="G3711">
            <v>35</v>
          </cell>
          <cell r="H3711" t="str">
            <v xml:space="preserve"> ដែក </v>
          </cell>
        </row>
        <row r="3712">
          <cell r="F3712" t="str">
            <v>72105000</v>
          </cell>
          <cell r="G3712">
            <v>35</v>
          </cell>
          <cell r="H3712" t="str">
            <v xml:space="preserve"> ដែក </v>
          </cell>
        </row>
        <row r="3713">
          <cell r="F3713" t="str">
            <v>72106111</v>
          </cell>
          <cell r="G3713">
            <v>35</v>
          </cell>
          <cell r="H3713" t="str">
            <v xml:space="preserve"> ដែក </v>
          </cell>
        </row>
        <row r="3714">
          <cell r="F3714" t="str">
            <v>72106112</v>
          </cell>
          <cell r="G3714">
            <v>35</v>
          </cell>
          <cell r="H3714" t="str">
            <v xml:space="preserve"> ដែក </v>
          </cell>
        </row>
        <row r="3715">
          <cell r="F3715" t="str">
            <v>72106119</v>
          </cell>
          <cell r="G3715">
            <v>35</v>
          </cell>
          <cell r="H3715" t="str">
            <v xml:space="preserve"> ដែក </v>
          </cell>
        </row>
        <row r="3716">
          <cell r="F3716" t="str">
            <v>72106191</v>
          </cell>
          <cell r="G3716">
            <v>35</v>
          </cell>
          <cell r="H3716" t="str">
            <v xml:space="preserve"> ដែក </v>
          </cell>
        </row>
        <row r="3717">
          <cell r="F3717" t="str">
            <v>72106192</v>
          </cell>
          <cell r="G3717">
            <v>35</v>
          </cell>
          <cell r="H3717" t="str">
            <v xml:space="preserve"> ដែក </v>
          </cell>
        </row>
        <row r="3718">
          <cell r="F3718" t="str">
            <v>72106199</v>
          </cell>
          <cell r="G3718">
            <v>35</v>
          </cell>
          <cell r="H3718" t="str">
            <v xml:space="preserve"> ដែក </v>
          </cell>
        </row>
        <row r="3719">
          <cell r="F3719" t="str">
            <v>72106911</v>
          </cell>
          <cell r="G3719">
            <v>35</v>
          </cell>
          <cell r="H3719" t="str">
            <v xml:space="preserve"> ដែក </v>
          </cell>
        </row>
        <row r="3720">
          <cell r="F3720" t="str">
            <v>72106919</v>
          </cell>
          <cell r="G3720">
            <v>35</v>
          </cell>
          <cell r="H3720" t="str">
            <v xml:space="preserve"> ដែក </v>
          </cell>
        </row>
        <row r="3721">
          <cell r="F3721" t="str">
            <v>72106991</v>
          </cell>
          <cell r="G3721">
            <v>35</v>
          </cell>
          <cell r="H3721" t="str">
            <v xml:space="preserve"> ដែក </v>
          </cell>
        </row>
        <row r="3722">
          <cell r="F3722" t="str">
            <v>72106999</v>
          </cell>
          <cell r="G3722">
            <v>35</v>
          </cell>
          <cell r="H3722" t="str">
            <v xml:space="preserve"> ដែក </v>
          </cell>
        </row>
        <row r="3723">
          <cell r="F3723" t="str">
            <v>72107012</v>
          </cell>
          <cell r="G3723">
            <v>35</v>
          </cell>
          <cell r="H3723" t="str">
            <v xml:space="preserve"> ដែក </v>
          </cell>
        </row>
        <row r="3724">
          <cell r="F3724" t="str">
            <v>72107013</v>
          </cell>
          <cell r="G3724">
            <v>35</v>
          </cell>
          <cell r="H3724" t="str">
            <v xml:space="preserve"> ដែក </v>
          </cell>
        </row>
        <row r="3725">
          <cell r="F3725" t="str">
            <v>72107019</v>
          </cell>
          <cell r="G3725">
            <v>35</v>
          </cell>
          <cell r="H3725" t="str">
            <v xml:space="preserve"> ដែក </v>
          </cell>
        </row>
        <row r="3726">
          <cell r="F3726" t="str">
            <v>72107021</v>
          </cell>
          <cell r="G3726">
            <v>35</v>
          </cell>
          <cell r="H3726" t="str">
            <v xml:space="preserve"> ដែក </v>
          </cell>
        </row>
        <row r="3727">
          <cell r="F3727" t="str">
            <v>72107029</v>
          </cell>
          <cell r="G3727">
            <v>35</v>
          </cell>
          <cell r="H3727" t="str">
            <v xml:space="preserve"> ដែក </v>
          </cell>
        </row>
        <row r="3728">
          <cell r="F3728" t="str">
            <v>72107091</v>
          </cell>
          <cell r="G3728">
            <v>35</v>
          </cell>
          <cell r="H3728" t="str">
            <v xml:space="preserve"> ដែក </v>
          </cell>
        </row>
        <row r="3729">
          <cell r="F3729" t="str">
            <v>72107099</v>
          </cell>
          <cell r="G3729">
            <v>35</v>
          </cell>
          <cell r="H3729" t="str">
            <v xml:space="preserve"> ដែក </v>
          </cell>
        </row>
        <row r="3730">
          <cell r="F3730" t="str">
            <v>72109010</v>
          </cell>
          <cell r="G3730">
            <v>35</v>
          </cell>
          <cell r="H3730" t="str">
            <v xml:space="preserve"> ដែក </v>
          </cell>
        </row>
        <row r="3731">
          <cell r="F3731" t="str">
            <v>72109090</v>
          </cell>
          <cell r="G3731">
            <v>35</v>
          </cell>
          <cell r="H3731" t="str">
            <v xml:space="preserve"> ដែក </v>
          </cell>
        </row>
        <row r="3732">
          <cell r="F3732" t="str">
            <v>72111312</v>
          </cell>
          <cell r="G3732">
            <v>35</v>
          </cell>
          <cell r="H3732" t="str">
            <v xml:space="preserve"> ដែក </v>
          </cell>
        </row>
        <row r="3733">
          <cell r="F3733" t="str">
            <v>72111313</v>
          </cell>
          <cell r="G3733">
            <v>35</v>
          </cell>
          <cell r="H3733" t="str">
            <v xml:space="preserve"> ដែក </v>
          </cell>
        </row>
        <row r="3734">
          <cell r="F3734" t="str">
            <v>72111314</v>
          </cell>
          <cell r="G3734">
            <v>35</v>
          </cell>
          <cell r="H3734" t="str">
            <v xml:space="preserve"> ដែក </v>
          </cell>
        </row>
        <row r="3735">
          <cell r="F3735" t="str">
            <v>72111319</v>
          </cell>
          <cell r="G3735">
            <v>35</v>
          </cell>
          <cell r="H3735" t="str">
            <v xml:space="preserve"> ដែក </v>
          </cell>
        </row>
        <row r="3736">
          <cell r="F3736" t="str">
            <v>72111392</v>
          </cell>
          <cell r="G3736">
            <v>35</v>
          </cell>
          <cell r="H3736" t="str">
            <v xml:space="preserve"> ដែក </v>
          </cell>
        </row>
        <row r="3737">
          <cell r="F3737" t="str">
            <v>72111393</v>
          </cell>
          <cell r="G3737">
            <v>35</v>
          </cell>
          <cell r="H3737" t="str">
            <v xml:space="preserve"> ដែក </v>
          </cell>
        </row>
        <row r="3738">
          <cell r="F3738" t="str">
            <v>72111399</v>
          </cell>
          <cell r="G3738">
            <v>35</v>
          </cell>
          <cell r="H3738" t="str">
            <v xml:space="preserve"> ដែក </v>
          </cell>
        </row>
        <row r="3739">
          <cell r="F3739" t="str">
            <v>72111414</v>
          </cell>
          <cell r="G3739">
            <v>35</v>
          </cell>
          <cell r="H3739" t="str">
            <v xml:space="preserve"> ដែក </v>
          </cell>
        </row>
        <row r="3740">
          <cell r="F3740" t="str">
            <v>72111415</v>
          </cell>
          <cell r="G3740">
            <v>35</v>
          </cell>
          <cell r="H3740" t="str">
            <v xml:space="preserve"> ដែក </v>
          </cell>
        </row>
        <row r="3741">
          <cell r="F3741" t="str">
            <v>72111416</v>
          </cell>
          <cell r="G3741">
            <v>35</v>
          </cell>
          <cell r="H3741" t="str">
            <v xml:space="preserve"> ដែក </v>
          </cell>
        </row>
        <row r="3742">
          <cell r="F3742" t="str">
            <v>72111417</v>
          </cell>
          <cell r="G3742">
            <v>35</v>
          </cell>
          <cell r="H3742" t="str">
            <v xml:space="preserve"> ដែក </v>
          </cell>
        </row>
        <row r="3743">
          <cell r="F3743" t="str">
            <v>72111419</v>
          </cell>
          <cell r="G3743">
            <v>35</v>
          </cell>
          <cell r="H3743" t="str">
            <v xml:space="preserve"> ដែក </v>
          </cell>
        </row>
        <row r="3744">
          <cell r="F3744" t="str">
            <v>72111494</v>
          </cell>
          <cell r="G3744">
            <v>35</v>
          </cell>
          <cell r="H3744" t="str">
            <v xml:space="preserve"> ដែក </v>
          </cell>
        </row>
        <row r="3745">
          <cell r="F3745" t="str">
            <v>72111495</v>
          </cell>
          <cell r="G3745">
            <v>35</v>
          </cell>
          <cell r="H3745" t="str">
            <v xml:space="preserve"> ដែក </v>
          </cell>
        </row>
        <row r="3746">
          <cell r="F3746" t="str">
            <v>72111499</v>
          </cell>
          <cell r="G3746">
            <v>35</v>
          </cell>
          <cell r="H3746" t="str">
            <v xml:space="preserve"> ដែក </v>
          </cell>
        </row>
        <row r="3747">
          <cell r="F3747" t="str">
            <v>72111913</v>
          </cell>
          <cell r="G3747">
            <v>35</v>
          </cell>
          <cell r="H3747" t="str">
            <v xml:space="preserve"> ដែក </v>
          </cell>
        </row>
        <row r="3748">
          <cell r="F3748" t="str">
            <v>72111914</v>
          </cell>
          <cell r="G3748">
            <v>35</v>
          </cell>
          <cell r="H3748" t="str">
            <v xml:space="preserve"> ដែក </v>
          </cell>
        </row>
        <row r="3749">
          <cell r="F3749" t="str">
            <v>72111919</v>
          </cell>
          <cell r="G3749">
            <v>35</v>
          </cell>
          <cell r="H3749" t="str">
            <v xml:space="preserve"> ដែក </v>
          </cell>
        </row>
        <row r="3750">
          <cell r="F3750" t="str">
            <v>72111991</v>
          </cell>
          <cell r="G3750">
            <v>35</v>
          </cell>
          <cell r="H3750" t="str">
            <v xml:space="preserve"> ដែក </v>
          </cell>
        </row>
        <row r="3751">
          <cell r="F3751" t="str">
            <v>72111999</v>
          </cell>
          <cell r="G3751">
            <v>35</v>
          </cell>
          <cell r="H3751" t="str">
            <v xml:space="preserve"> ដែក </v>
          </cell>
        </row>
        <row r="3752">
          <cell r="F3752" t="str">
            <v>72112310</v>
          </cell>
          <cell r="G3752">
            <v>35</v>
          </cell>
          <cell r="H3752" t="str">
            <v xml:space="preserve"> ដែក </v>
          </cell>
        </row>
        <row r="3753">
          <cell r="F3753" t="str">
            <v>72112320</v>
          </cell>
          <cell r="G3753">
            <v>35</v>
          </cell>
          <cell r="H3753" t="str">
            <v xml:space="preserve"> ដែក </v>
          </cell>
        </row>
        <row r="3754">
          <cell r="F3754" t="str">
            <v>72112330</v>
          </cell>
          <cell r="G3754">
            <v>35</v>
          </cell>
          <cell r="H3754" t="str">
            <v xml:space="preserve"> ដែក </v>
          </cell>
        </row>
        <row r="3755">
          <cell r="F3755" t="str">
            <v>72112390</v>
          </cell>
          <cell r="G3755">
            <v>35</v>
          </cell>
          <cell r="H3755" t="str">
            <v xml:space="preserve"> ដែក </v>
          </cell>
        </row>
        <row r="3756">
          <cell r="F3756" t="str">
            <v>72112910</v>
          </cell>
          <cell r="G3756">
            <v>35</v>
          </cell>
          <cell r="H3756" t="str">
            <v xml:space="preserve"> ដែក </v>
          </cell>
        </row>
        <row r="3757">
          <cell r="F3757" t="str">
            <v>72112920</v>
          </cell>
          <cell r="G3757">
            <v>35</v>
          </cell>
          <cell r="H3757" t="str">
            <v xml:space="preserve"> ដែក </v>
          </cell>
        </row>
        <row r="3758">
          <cell r="F3758" t="str">
            <v>72112930</v>
          </cell>
          <cell r="G3758">
            <v>35</v>
          </cell>
          <cell r="H3758" t="str">
            <v xml:space="preserve"> ដែក </v>
          </cell>
        </row>
        <row r="3759">
          <cell r="F3759" t="str">
            <v>72112990</v>
          </cell>
          <cell r="G3759">
            <v>35</v>
          </cell>
          <cell r="H3759" t="str">
            <v xml:space="preserve"> ដែក </v>
          </cell>
        </row>
        <row r="3760">
          <cell r="F3760" t="str">
            <v>72119011</v>
          </cell>
          <cell r="G3760">
            <v>35</v>
          </cell>
          <cell r="H3760" t="str">
            <v xml:space="preserve"> ដែក </v>
          </cell>
        </row>
        <row r="3761">
          <cell r="F3761" t="str">
            <v>72119012</v>
          </cell>
          <cell r="G3761">
            <v>35</v>
          </cell>
          <cell r="H3761" t="str">
            <v xml:space="preserve"> ដែក </v>
          </cell>
        </row>
        <row r="3762">
          <cell r="F3762" t="str">
            <v>72119013</v>
          </cell>
          <cell r="G3762">
            <v>35</v>
          </cell>
          <cell r="H3762" t="str">
            <v xml:space="preserve"> ដែក </v>
          </cell>
        </row>
        <row r="3763">
          <cell r="F3763" t="str">
            <v>72119014</v>
          </cell>
          <cell r="G3763">
            <v>35</v>
          </cell>
          <cell r="H3763" t="str">
            <v xml:space="preserve"> ដែក </v>
          </cell>
        </row>
        <row r="3764">
          <cell r="F3764" t="str">
            <v>72119019</v>
          </cell>
          <cell r="G3764">
            <v>35</v>
          </cell>
          <cell r="H3764" t="str">
            <v xml:space="preserve"> ដែក </v>
          </cell>
        </row>
        <row r="3765">
          <cell r="F3765" t="str">
            <v>72119091</v>
          </cell>
          <cell r="G3765">
            <v>35</v>
          </cell>
          <cell r="H3765" t="str">
            <v xml:space="preserve"> ដែក </v>
          </cell>
        </row>
        <row r="3766">
          <cell r="F3766" t="str">
            <v>72119099</v>
          </cell>
          <cell r="G3766">
            <v>35</v>
          </cell>
          <cell r="H3766" t="str">
            <v xml:space="preserve"> ដែក </v>
          </cell>
        </row>
        <row r="3767">
          <cell r="F3767" t="str">
            <v>72121011</v>
          </cell>
          <cell r="G3767">
            <v>35</v>
          </cell>
          <cell r="H3767" t="str">
            <v xml:space="preserve"> ដែក </v>
          </cell>
        </row>
        <row r="3768">
          <cell r="F3768" t="str">
            <v>72121014</v>
          </cell>
          <cell r="G3768">
            <v>35</v>
          </cell>
          <cell r="H3768" t="str">
            <v xml:space="preserve"> ដែក </v>
          </cell>
        </row>
        <row r="3769">
          <cell r="F3769" t="str">
            <v>72121019</v>
          </cell>
          <cell r="G3769">
            <v>35</v>
          </cell>
          <cell r="H3769" t="str">
            <v xml:space="preserve"> ដែក </v>
          </cell>
        </row>
        <row r="3770">
          <cell r="F3770" t="str">
            <v>72121094</v>
          </cell>
          <cell r="G3770">
            <v>35</v>
          </cell>
          <cell r="H3770" t="str">
            <v xml:space="preserve"> ដែក </v>
          </cell>
        </row>
        <row r="3771">
          <cell r="F3771" t="str">
            <v>72121099</v>
          </cell>
          <cell r="G3771">
            <v>35</v>
          </cell>
          <cell r="H3771" t="str">
            <v xml:space="preserve"> ដែក </v>
          </cell>
        </row>
        <row r="3772">
          <cell r="F3772" t="str">
            <v>72122010</v>
          </cell>
          <cell r="G3772">
            <v>35</v>
          </cell>
          <cell r="H3772" t="str">
            <v xml:space="preserve"> ដែក </v>
          </cell>
        </row>
        <row r="3773">
          <cell r="F3773" t="str">
            <v>72122020</v>
          </cell>
          <cell r="G3773">
            <v>35</v>
          </cell>
          <cell r="H3773" t="str">
            <v xml:space="preserve"> ដែក </v>
          </cell>
        </row>
        <row r="3774">
          <cell r="F3774" t="str">
            <v>72122090</v>
          </cell>
          <cell r="G3774">
            <v>35</v>
          </cell>
          <cell r="H3774" t="str">
            <v xml:space="preserve"> ដែក </v>
          </cell>
        </row>
        <row r="3775">
          <cell r="F3775" t="str">
            <v>72123011</v>
          </cell>
          <cell r="G3775">
            <v>35</v>
          </cell>
          <cell r="H3775" t="str">
            <v xml:space="preserve"> ដែក </v>
          </cell>
        </row>
        <row r="3776">
          <cell r="F3776" t="str">
            <v>72123012</v>
          </cell>
          <cell r="G3776">
            <v>35</v>
          </cell>
          <cell r="H3776" t="str">
            <v xml:space="preserve"> ដែក </v>
          </cell>
        </row>
        <row r="3777">
          <cell r="F3777" t="str">
            <v>72123013</v>
          </cell>
          <cell r="G3777">
            <v>35</v>
          </cell>
          <cell r="H3777" t="str">
            <v xml:space="preserve"> ដែក </v>
          </cell>
        </row>
        <row r="3778">
          <cell r="F3778" t="str">
            <v>72123014</v>
          </cell>
          <cell r="G3778">
            <v>35</v>
          </cell>
          <cell r="H3778" t="str">
            <v xml:space="preserve"> ដែក </v>
          </cell>
        </row>
        <row r="3779">
          <cell r="F3779" t="str">
            <v>72123019</v>
          </cell>
          <cell r="G3779">
            <v>35</v>
          </cell>
          <cell r="H3779" t="str">
            <v xml:space="preserve"> ដែក </v>
          </cell>
        </row>
        <row r="3780">
          <cell r="F3780" t="str">
            <v>72123090</v>
          </cell>
          <cell r="G3780">
            <v>35</v>
          </cell>
          <cell r="H3780" t="str">
            <v xml:space="preserve"> ដែក </v>
          </cell>
        </row>
        <row r="3781">
          <cell r="F3781" t="str">
            <v>72124011</v>
          </cell>
          <cell r="G3781">
            <v>35</v>
          </cell>
          <cell r="H3781" t="str">
            <v xml:space="preserve"> ដែក </v>
          </cell>
        </row>
        <row r="3782">
          <cell r="F3782" t="str">
            <v>72124012</v>
          </cell>
          <cell r="G3782">
            <v>35</v>
          </cell>
          <cell r="H3782" t="str">
            <v xml:space="preserve"> ដែក </v>
          </cell>
        </row>
        <row r="3783">
          <cell r="F3783" t="str">
            <v>72124013</v>
          </cell>
          <cell r="G3783">
            <v>35</v>
          </cell>
          <cell r="H3783" t="str">
            <v xml:space="preserve"> ដែក </v>
          </cell>
        </row>
        <row r="3784">
          <cell r="F3784" t="str">
            <v>72124014</v>
          </cell>
          <cell r="G3784">
            <v>35</v>
          </cell>
          <cell r="H3784" t="str">
            <v xml:space="preserve"> ដែក </v>
          </cell>
        </row>
        <row r="3785">
          <cell r="F3785" t="str">
            <v>72124019</v>
          </cell>
          <cell r="G3785">
            <v>35</v>
          </cell>
          <cell r="H3785" t="str">
            <v xml:space="preserve"> ដែក </v>
          </cell>
        </row>
        <row r="3786">
          <cell r="F3786" t="str">
            <v>72124091</v>
          </cell>
          <cell r="G3786">
            <v>35</v>
          </cell>
          <cell r="H3786" t="str">
            <v xml:space="preserve"> ដែក </v>
          </cell>
        </row>
        <row r="3787">
          <cell r="F3787" t="str">
            <v>72124099</v>
          </cell>
          <cell r="G3787">
            <v>35</v>
          </cell>
          <cell r="H3787" t="str">
            <v xml:space="preserve"> ដែក </v>
          </cell>
        </row>
        <row r="3788">
          <cell r="F3788" t="str">
            <v>72125014</v>
          </cell>
          <cell r="G3788">
            <v>35</v>
          </cell>
          <cell r="H3788" t="str">
            <v xml:space="preserve"> ដែក </v>
          </cell>
        </row>
        <row r="3789">
          <cell r="F3789" t="str">
            <v>72125019</v>
          </cell>
          <cell r="G3789">
            <v>35</v>
          </cell>
          <cell r="H3789" t="str">
            <v xml:space="preserve"> ដែក </v>
          </cell>
        </row>
        <row r="3790">
          <cell r="F3790" t="str">
            <v>72125023</v>
          </cell>
          <cell r="G3790">
            <v>35</v>
          </cell>
          <cell r="H3790" t="str">
            <v xml:space="preserve"> ដែក </v>
          </cell>
        </row>
        <row r="3791">
          <cell r="F3791" t="str">
            <v>72125024</v>
          </cell>
          <cell r="G3791">
            <v>35</v>
          </cell>
          <cell r="H3791" t="str">
            <v xml:space="preserve"> ដែក </v>
          </cell>
        </row>
        <row r="3792">
          <cell r="F3792" t="str">
            <v>72125029</v>
          </cell>
          <cell r="G3792">
            <v>35</v>
          </cell>
          <cell r="H3792" t="str">
            <v xml:space="preserve"> ដែក </v>
          </cell>
        </row>
        <row r="3793">
          <cell r="F3793" t="str">
            <v>72125093</v>
          </cell>
          <cell r="G3793">
            <v>35</v>
          </cell>
          <cell r="H3793" t="str">
            <v xml:space="preserve"> ដែក </v>
          </cell>
        </row>
        <row r="3794">
          <cell r="F3794" t="str">
            <v>72125094</v>
          </cell>
          <cell r="G3794">
            <v>35</v>
          </cell>
          <cell r="H3794" t="str">
            <v xml:space="preserve"> ដែក </v>
          </cell>
        </row>
        <row r="3795">
          <cell r="F3795" t="str">
            <v>72125099</v>
          </cell>
          <cell r="G3795">
            <v>35</v>
          </cell>
          <cell r="H3795" t="str">
            <v xml:space="preserve"> ដែក </v>
          </cell>
        </row>
        <row r="3796">
          <cell r="F3796" t="str">
            <v>72126011</v>
          </cell>
          <cell r="G3796">
            <v>35</v>
          </cell>
          <cell r="H3796" t="str">
            <v xml:space="preserve"> ដែក </v>
          </cell>
        </row>
        <row r="3797">
          <cell r="F3797" t="str">
            <v>72126012</v>
          </cell>
          <cell r="G3797">
            <v>35</v>
          </cell>
          <cell r="H3797" t="str">
            <v xml:space="preserve"> ដែក </v>
          </cell>
        </row>
        <row r="3798">
          <cell r="F3798" t="str">
            <v>72126019</v>
          </cell>
          <cell r="G3798">
            <v>35</v>
          </cell>
          <cell r="H3798" t="str">
            <v xml:space="preserve"> ដែក </v>
          </cell>
        </row>
        <row r="3799">
          <cell r="F3799" t="str">
            <v>72126091</v>
          </cell>
          <cell r="G3799">
            <v>35</v>
          </cell>
          <cell r="H3799" t="str">
            <v xml:space="preserve"> ដែក </v>
          </cell>
        </row>
        <row r="3800">
          <cell r="F3800" t="str">
            <v>72126099</v>
          </cell>
          <cell r="G3800">
            <v>35</v>
          </cell>
          <cell r="H3800" t="str">
            <v xml:space="preserve"> ដែក </v>
          </cell>
        </row>
        <row r="3801">
          <cell r="F3801" t="str">
            <v>72131010</v>
          </cell>
          <cell r="G3801">
            <v>35</v>
          </cell>
          <cell r="H3801" t="str">
            <v xml:space="preserve"> ដែក </v>
          </cell>
        </row>
        <row r="3802">
          <cell r="F3802" t="str">
            <v>72131090</v>
          </cell>
          <cell r="G3802">
            <v>35</v>
          </cell>
          <cell r="H3802" t="str">
            <v xml:space="preserve"> ដែក </v>
          </cell>
        </row>
        <row r="3803">
          <cell r="F3803" t="str">
            <v>72132000</v>
          </cell>
          <cell r="G3803">
            <v>35</v>
          </cell>
          <cell r="H3803" t="str">
            <v xml:space="preserve"> ដែក </v>
          </cell>
        </row>
        <row r="3804">
          <cell r="F3804" t="str">
            <v>72139110</v>
          </cell>
          <cell r="G3804">
            <v>35</v>
          </cell>
          <cell r="H3804" t="str">
            <v xml:space="preserve"> ដែក </v>
          </cell>
        </row>
        <row r="3805">
          <cell r="F3805" t="str">
            <v>72139120</v>
          </cell>
          <cell r="G3805">
            <v>35</v>
          </cell>
          <cell r="H3805" t="str">
            <v xml:space="preserve"> ដែក </v>
          </cell>
        </row>
        <row r="3806">
          <cell r="F3806" t="str">
            <v>72139130</v>
          </cell>
          <cell r="G3806">
            <v>35</v>
          </cell>
          <cell r="H3806" t="str">
            <v xml:space="preserve"> ដែក </v>
          </cell>
        </row>
        <row r="3807">
          <cell r="F3807" t="str">
            <v>72139190</v>
          </cell>
          <cell r="G3807">
            <v>35</v>
          </cell>
          <cell r="H3807" t="str">
            <v xml:space="preserve"> ដែក </v>
          </cell>
        </row>
        <row r="3808">
          <cell r="F3808" t="str">
            <v>72139910</v>
          </cell>
          <cell r="G3808">
            <v>35</v>
          </cell>
          <cell r="H3808" t="str">
            <v xml:space="preserve"> ដែក </v>
          </cell>
        </row>
        <row r="3809">
          <cell r="F3809" t="str">
            <v>72139920</v>
          </cell>
          <cell r="G3809">
            <v>35</v>
          </cell>
          <cell r="H3809" t="str">
            <v xml:space="preserve"> ដែក </v>
          </cell>
        </row>
        <row r="3810">
          <cell r="F3810" t="str">
            <v>72139990</v>
          </cell>
          <cell r="G3810">
            <v>35</v>
          </cell>
          <cell r="H3810" t="str">
            <v xml:space="preserve"> ដែក </v>
          </cell>
        </row>
        <row r="3811">
          <cell r="F3811" t="str">
            <v>72141011</v>
          </cell>
          <cell r="G3811">
            <v>35</v>
          </cell>
          <cell r="H3811" t="str">
            <v xml:space="preserve"> ដែក </v>
          </cell>
        </row>
        <row r="3812">
          <cell r="F3812" t="str">
            <v>72141019</v>
          </cell>
          <cell r="G3812">
            <v>35</v>
          </cell>
          <cell r="H3812" t="str">
            <v xml:space="preserve"> ដែក </v>
          </cell>
        </row>
        <row r="3813">
          <cell r="F3813" t="str">
            <v>72141021</v>
          </cell>
          <cell r="G3813">
            <v>35</v>
          </cell>
          <cell r="H3813" t="str">
            <v xml:space="preserve"> ដែក </v>
          </cell>
        </row>
        <row r="3814">
          <cell r="F3814" t="str">
            <v>72141029</v>
          </cell>
          <cell r="G3814">
            <v>35</v>
          </cell>
          <cell r="H3814" t="str">
            <v xml:space="preserve"> ដែក </v>
          </cell>
        </row>
        <row r="3815">
          <cell r="F3815" t="str">
            <v>72142031</v>
          </cell>
          <cell r="G3815">
            <v>35</v>
          </cell>
          <cell r="H3815" t="str">
            <v xml:space="preserve"> ដែក </v>
          </cell>
        </row>
        <row r="3816">
          <cell r="F3816" t="str">
            <v>72142039</v>
          </cell>
          <cell r="G3816">
            <v>35</v>
          </cell>
          <cell r="H3816" t="str">
            <v xml:space="preserve"> ដែក </v>
          </cell>
        </row>
        <row r="3817">
          <cell r="F3817" t="str">
            <v>72142041</v>
          </cell>
          <cell r="G3817">
            <v>35</v>
          </cell>
          <cell r="H3817" t="str">
            <v xml:space="preserve"> ដែក </v>
          </cell>
        </row>
        <row r="3818">
          <cell r="F3818" t="str">
            <v>72142049</v>
          </cell>
          <cell r="G3818">
            <v>35</v>
          </cell>
          <cell r="H3818" t="str">
            <v xml:space="preserve"> ដែក </v>
          </cell>
        </row>
        <row r="3819">
          <cell r="F3819" t="str">
            <v>72142051</v>
          </cell>
          <cell r="G3819">
            <v>35</v>
          </cell>
          <cell r="H3819" t="str">
            <v xml:space="preserve"> ដែក </v>
          </cell>
        </row>
        <row r="3820">
          <cell r="F3820" t="str">
            <v>72142059</v>
          </cell>
          <cell r="G3820">
            <v>35</v>
          </cell>
          <cell r="H3820" t="str">
            <v xml:space="preserve"> ដែក </v>
          </cell>
        </row>
        <row r="3821">
          <cell r="F3821" t="str">
            <v>72142061</v>
          </cell>
          <cell r="G3821">
            <v>35</v>
          </cell>
          <cell r="H3821" t="str">
            <v xml:space="preserve"> ដែក </v>
          </cell>
        </row>
        <row r="3822">
          <cell r="F3822" t="str">
            <v>72142069</v>
          </cell>
          <cell r="G3822">
            <v>35</v>
          </cell>
          <cell r="H3822" t="str">
            <v xml:space="preserve"> ដែក </v>
          </cell>
        </row>
        <row r="3823">
          <cell r="F3823" t="str">
            <v>72143010</v>
          </cell>
          <cell r="G3823">
            <v>35</v>
          </cell>
          <cell r="H3823" t="str">
            <v xml:space="preserve"> ដែក </v>
          </cell>
        </row>
        <row r="3824">
          <cell r="F3824" t="str">
            <v>72143090</v>
          </cell>
          <cell r="G3824">
            <v>35</v>
          </cell>
          <cell r="H3824" t="str">
            <v xml:space="preserve"> ដែក </v>
          </cell>
        </row>
        <row r="3825">
          <cell r="F3825" t="str">
            <v>72149111</v>
          </cell>
          <cell r="G3825">
            <v>35</v>
          </cell>
          <cell r="H3825" t="str">
            <v xml:space="preserve"> ដែក </v>
          </cell>
        </row>
        <row r="3826">
          <cell r="F3826" t="str">
            <v>72149112</v>
          </cell>
          <cell r="G3826">
            <v>35</v>
          </cell>
          <cell r="H3826" t="str">
            <v xml:space="preserve"> ដែក </v>
          </cell>
        </row>
        <row r="3827">
          <cell r="F3827" t="str">
            <v>72149119</v>
          </cell>
          <cell r="G3827">
            <v>35</v>
          </cell>
          <cell r="H3827" t="str">
            <v xml:space="preserve"> ដែក </v>
          </cell>
        </row>
        <row r="3828">
          <cell r="F3828" t="str">
            <v>72149120</v>
          </cell>
          <cell r="G3828">
            <v>35</v>
          </cell>
          <cell r="H3828" t="str">
            <v xml:space="preserve"> ដែក </v>
          </cell>
        </row>
        <row r="3829">
          <cell r="F3829" t="str">
            <v>72149911</v>
          </cell>
          <cell r="G3829">
            <v>35</v>
          </cell>
          <cell r="H3829" t="str">
            <v xml:space="preserve"> ដែក </v>
          </cell>
        </row>
        <row r="3830">
          <cell r="F3830" t="str">
            <v>72149919</v>
          </cell>
          <cell r="G3830">
            <v>35</v>
          </cell>
          <cell r="H3830" t="str">
            <v xml:space="preserve"> ដែក </v>
          </cell>
        </row>
        <row r="3831">
          <cell r="F3831" t="str">
            <v>72149991</v>
          </cell>
          <cell r="G3831">
            <v>35</v>
          </cell>
          <cell r="H3831" t="str">
            <v xml:space="preserve"> ដែក </v>
          </cell>
        </row>
        <row r="3832">
          <cell r="F3832" t="str">
            <v>72149992</v>
          </cell>
          <cell r="G3832">
            <v>35</v>
          </cell>
          <cell r="H3832" t="str">
            <v xml:space="preserve"> ដែក </v>
          </cell>
        </row>
        <row r="3833">
          <cell r="F3833" t="str">
            <v>72149993</v>
          </cell>
          <cell r="G3833">
            <v>35</v>
          </cell>
          <cell r="H3833" t="str">
            <v xml:space="preserve"> ដែក </v>
          </cell>
        </row>
        <row r="3834">
          <cell r="F3834" t="str">
            <v>72149999</v>
          </cell>
          <cell r="G3834">
            <v>35</v>
          </cell>
          <cell r="H3834" t="str">
            <v xml:space="preserve"> ដែក </v>
          </cell>
        </row>
        <row r="3835">
          <cell r="F3835" t="str">
            <v>72151010</v>
          </cell>
          <cell r="G3835">
            <v>35</v>
          </cell>
          <cell r="H3835" t="str">
            <v xml:space="preserve"> ដែក </v>
          </cell>
        </row>
        <row r="3836">
          <cell r="F3836" t="str">
            <v>72151090</v>
          </cell>
          <cell r="G3836">
            <v>35</v>
          </cell>
          <cell r="H3836" t="str">
            <v xml:space="preserve"> ដែក </v>
          </cell>
        </row>
        <row r="3837">
          <cell r="F3837" t="str">
            <v>72155010</v>
          </cell>
          <cell r="G3837">
            <v>35</v>
          </cell>
          <cell r="H3837" t="str">
            <v xml:space="preserve"> ដែក </v>
          </cell>
        </row>
        <row r="3838">
          <cell r="F3838" t="str">
            <v>72155091</v>
          </cell>
          <cell r="G3838">
            <v>35</v>
          </cell>
          <cell r="H3838" t="str">
            <v xml:space="preserve"> ដែក </v>
          </cell>
        </row>
        <row r="3839">
          <cell r="F3839" t="str">
            <v>72155099</v>
          </cell>
          <cell r="G3839">
            <v>35</v>
          </cell>
          <cell r="H3839" t="str">
            <v xml:space="preserve"> ដែក </v>
          </cell>
        </row>
        <row r="3840">
          <cell r="F3840" t="str">
            <v>72159010</v>
          </cell>
          <cell r="G3840">
            <v>35</v>
          </cell>
          <cell r="H3840" t="str">
            <v xml:space="preserve"> ដែក </v>
          </cell>
        </row>
        <row r="3841">
          <cell r="F3841" t="str">
            <v>72159091</v>
          </cell>
          <cell r="G3841">
            <v>35</v>
          </cell>
          <cell r="H3841" t="str">
            <v xml:space="preserve"> ដែក </v>
          </cell>
        </row>
        <row r="3842">
          <cell r="F3842" t="str">
            <v>72159099</v>
          </cell>
          <cell r="G3842">
            <v>35</v>
          </cell>
          <cell r="H3842" t="str">
            <v xml:space="preserve"> ដែក </v>
          </cell>
        </row>
        <row r="3843">
          <cell r="F3843" t="str">
            <v>72161000</v>
          </cell>
          <cell r="G3843">
            <v>35</v>
          </cell>
          <cell r="H3843" t="str">
            <v xml:space="preserve"> ដែក </v>
          </cell>
        </row>
        <row r="3844">
          <cell r="F3844" t="str">
            <v>72162110</v>
          </cell>
          <cell r="G3844">
            <v>35</v>
          </cell>
          <cell r="H3844" t="str">
            <v xml:space="preserve"> ដែក </v>
          </cell>
        </row>
        <row r="3845">
          <cell r="F3845" t="str">
            <v>72162190</v>
          </cell>
          <cell r="G3845">
            <v>35</v>
          </cell>
          <cell r="H3845" t="str">
            <v xml:space="preserve"> ដែក </v>
          </cell>
        </row>
        <row r="3846">
          <cell r="F3846" t="str">
            <v>72162200</v>
          </cell>
          <cell r="G3846">
            <v>35</v>
          </cell>
          <cell r="H3846" t="str">
            <v xml:space="preserve"> ដែក </v>
          </cell>
        </row>
        <row r="3847">
          <cell r="F3847" t="str">
            <v>72163110</v>
          </cell>
          <cell r="G3847">
            <v>35</v>
          </cell>
          <cell r="H3847" t="str">
            <v xml:space="preserve"> ដែក </v>
          </cell>
        </row>
        <row r="3848">
          <cell r="F3848" t="str">
            <v>72163190</v>
          </cell>
          <cell r="G3848">
            <v>35</v>
          </cell>
          <cell r="H3848" t="str">
            <v xml:space="preserve"> ដែក </v>
          </cell>
        </row>
        <row r="3849">
          <cell r="F3849" t="str">
            <v>72163210</v>
          </cell>
          <cell r="G3849">
            <v>35</v>
          </cell>
          <cell r="H3849" t="str">
            <v xml:space="preserve"> ដែក </v>
          </cell>
        </row>
        <row r="3850">
          <cell r="F3850" t="str">
            <v>72163290</v>
          </cell>
          <cell r="G3850">
            <v>35</v>
          </cell>
          <cell r="H3850" t="str">
            <v xml:space="preserve"> ដែក </v>
          </cell>
        </row>
        <row r="3851">
          <cell r="F3851" t="str">
            <v>72163311</v>
          </cell>
          <cell r="G3851">
            <v>35</v>
          </cell>
          <cell r="H3851" t="str">
            <v xml:space="preserve"> ដែក </v>
          </cell>
        </row>
        <row r="3852">
          <cell r="F3852" t="str">
            <v>72163319</v>
          </cell>
          <cell r="G3852">
            <v>35</v>
          </cell>
          <cell r="H3852" t="str">
            <v xml:space="preserve"> ដែក </v>
          </cell>
        </row>
        <row r="3853">
          <cell r="F3853" t="str">
            <v>72163390</v>
          </cell>
          <cell r="G3853">
            <v>35</v>
          </cell>
          <cell r="H3853" t="str">
            <v xml:space="preserve"> ដែក </v>
          </cell>
        </row>
        <row r="3854">
          <cell r="F3854" t="str">
            <v>72164010</v>
          </cell>
          <cell r="G3854">
            <v>35</v>
          </cell>
          <cell r="H3854" t="str">
            <v xml:space="preserve"> ដែក </v>
          </cell>
        </row>
        <row r="3855">
          <cell r="F3855" t="str">
            <v>72164090</v>
          </cell>
          <cell r="G3855">
            <v>35</v>
          </cell>
          <cell r="H3855" t="str">
            <v xml:space="preserve"> ដែក </v>
          </cell>
        </row>
        <row r="3856">
          <cell r="F3856" t="str">
            <v>72165011</v>
          </cell>
          <cell r="G3856">
            <v>35</v>
          </cell>
          <cell r="H3856" t="str">
            <v xml:space="preserve"> ដែក </v>
          </cell>
        </row>
        <row r="3857">
          <cell r="F3857" t="str">
            <v>72165019</v>
          </cell>
          <cell r="G3857">
            <v>35</v>
          </cell>
          <cell r="H3857" t="str">
            <v xml:space="preserve"> ដែក </v>
          </cell>
        </row>
        <row r="3858">
          <cell r="F3858" t="str">
            <v>72165091</v>
          </cell>
          <cell r="G3858">
            <v>35</v>
          </cell>
          <cell r="H3858" t="str">
            <v xml:space="preserve"> ដែក </v>
          </cell>
        </row>
        <row r="3859">
          <cell r="F3859" t="str">
            <v>72165099</v>
          </cell>
          <cell r="G3859">
            <v>35</v>
          </cell>
          <cell r="H3859" t="str">
            <v xml:space="preserve"> ដែក </v>
          </cell>
        </row>
        <row r="3860">
          <cell r="F3860" t="str">
            <v>72166100</v>
          </cell>
          <cell r="G3860">
            <v>35</v>
          </cell>
          <cell r="H3860" t="str">
            <v xml:space="preserve"> ដែក </v>
          </cell>
        </row>
        <row r="3861">
          <cell r="F3861" t="str">
            <v>72166900</v>
          </cell>
          <cell r="G3861">
            <v>35</v>
          </cell>
          <cell r="H3861" t="str">
            <v xml:space="preserve"> ដែក </v>
          </cell>
        </row>
        <row r="3862">
          <cell r="F3862" t="str">
            <v>72169110</v>
          </cell>
          <cell r="G3862">
            <v>35</v>
          </cell>
          <cell r="H3862" t="str">
            <v xml:space="preserve"> ដែក </v>
          </cell>
        </row>
        <row r="3863">
          <cell r="F3863" t="str">
            <v>72169190</v>
          </cell>
          <cell r="G3863">
            <v>35</v>
          </cell>
          <cell r="H3863" t="str">
            <v xml:space="preserve"> ដែក </v>
          </cell>
        </row>
        <row r="3864">
          <cell r="F3864" t="str">
            <v>72169900</v>
          </cell>
          <cell r="G3864">
            <v>35</v>
          </cell>
          <cell r="H3864" t="str">
            <v xml:space="preserve"> ដែក </v>
          </cell>
        </row>
        <row r="3865">
          <cell r="F3865" t="str">
            <v>72171010</v>
          </cell>
          <cell r="G3865">
            <v>35</v>
          </cell>
          <cell r="H3865" t="str">
            <v xml:space="preserve"> ដែក </v>
          </cell>
        </row>
        <row r="3866">
          <cell r="F3866" t="str">
            <v>72171022</v>
          </cell>
          <cell r="G3866">
            <v>35</v>
          </cell>
          <cell r="H3866" t="str">
            <v xml:space="preserve"> ដែក </v>
          </cell>
        </row>
        <row r="3867">
          <cell r="F3867" t="str">
            <v>72171029</v>
          </cell>
          <cell r="G3867">
            <v>35</v>
          </cell>
          <cell r="H3867" t="str">
            <v xml:space="preserve"> ដែក </v>
          </cell>
        </row>
        <row r="3868">
          <cell r="F3868" t="str">
            <v>72171032</v>
          </cell>
          <cell r="G3868">
            <v>35</v>
          </cell>
          <cell r="H3868" t="str">
            <v xml:space="preserve"> ដែក </v>
          </cell>
        </row>
        <row r="3869">
          <cell r="F3869" t="str">
            <v>72171033</v>
          </cell>
          <cell r="G3869">
            <v>35</v>
          </cell>
          <cell r="H3869" t="str">
            <v xml:space="preserve"> ដែក </v>
          </cell>
        </row>
        <row r="3870">
          <cell r="F3870" t="str">
            <v>72171039</v>
          </cell>
          <cell r="G3870">
            <v>35</v>
          </cell>
          <cell r="H3870" t="str">
            <v xml:space="preserve"> ដែក </v>
          </cell>
        </row>
        <row r="3871">
          <cell r="F3871" t="str">
            <v>72172010</v>
          </cell>
          <cell r="G3871">
            <v>35</v>
          </cell>
          <cell r="H3871" t="str">
            <v xml:space="preserve"> ដែក </v>
          </cell>
        </row>
        <row r="3872">
          <cell r="F3872" t="str">
            <v>72172020</v>
          </cell>
          <cell r="G3872">
            <v>35</v>
          </cell>
          <cell r="H3872" t="str">
            <v xml:space="preserve"> ដែក </v>
          </cell>
        </row>
        <row r="3873">
          <cell r="F3873" t="str">
            <v>72172091</v>
          </cell>
          <cell r="G3873">
            <v>35</v>
          </cell>
          <cell r="H3873" t="str">
            <v xml:space="preserve"> ដែក </v>
          </cell>
        </row>
        <row r="3874">
          <cell r="F3874" t="str">
            <v>72172099</v>
          </cell>
          <cell r="G3874">
            <v>35</v>
          </cell>
          <cell r="H3874" t="str">
            <v xml:space="preserve"> ដែក </v>
          </cell>
        </row>
        <row r="3875">
          <cell r="F3875" t="str">
            <v>72173011</v>
          </cell>
          <cell r="G3875">
            <v>35</v>
          </cell>
          <cell r="H3875" t="str">
            <v xml:space="preserve"> ដែក </v>
          </cell>
        </row>
        <row r="3876">
          <cell r="F3876" t="str">
            <v>72173019</v>
          </cell>
          <cell r="G3876">
            <v>35</v>
          </cell>
          <cell r="H3876" t="str">
            <v xml:space="preserve"> ដែក </v>
          </cell>
        </row>
        <row r="3877">
          <cell r="F3877" t="str">
            <v>72173020</v>
          </cell>
          <cell r="G3877">
            <v>35</v>
          </cell>
          <cell r="H3877" t="str">
            <v xml:space="preserve"> ដែក </v>
          </cell>
        </row>
        <row r="3878">
          <cell r="F3878" t="str">
            <v>72173033</v>
          </cell>
          <cell r="G3878">
            <v>35</v>
          </cell>
          <cell r="H3878" t="str">
            <v xml:space="preserve"> ដែក </v>
          </cell>
        </row>
        <row r="3879">
          <cell r="F3879" t="str">
            <v>72173034</v>
          </cell>
          <cell r="G3879">
            <v>35</v>
          </cell>
          <cell r="H3879" t="str">
            <v xml:space="preserve"> ដែក </v>
          </cell>
        </row>
        <row r="3880">
          <cell r="F3880" t="str">
            <v>72173035</v>
          </cell>
          <cell r="G3880">
            <v>35</v>
          </cell>
          <cell r="H3880" t="str">
            <v xml:space="preserve"> ដែក </v>
          </cell>
        </row>
        <row r="3881">
          <cell r="F3881" t="str">
            <v>72173039</v>
          </cell>
          <cell r="G3881">
            <v>35</v>
          </cell>
          <cell r="H3881" t="str">
            <v xml:space="preserve"> ដែក </v>
          </cell>
        </row>
        <row r="3882">
          <cell r="F3882" t="str">
            <v>72179010</v>
          </cell>
          <cell r="G3882">
            <v>35</v>
          </cell>
          <cell r="H3882" t="str">
            <v xml:space="preserve"> ដែក </v>
          </cell>
        </row>
        <row r="3883">
          <cell r="F3883" t="str">
            <v>72179090</v>
          </cell>
          <cell r="G3883">
            <v>35</v>
          </cell>
          <cell r="H3883" t="str">
            <v xml:space="preserve"> ដែក </v>
          </cell>
        </row>
        <row r="3884">
          <cell r="F3884" t="str">
            <v>72181000</v>
          </cell>
          <cell r="G3884">
            <v>35</v>
          </cell>
          <cell r="H3884" t="str">
            <v xml:space="preserve"> ដែក </v>
          </cell>
        </row>
        <row r="3885">
          <cell r="F3885" t="str">
            <v>72189100</v>
          </cell>
          <cell r="G3885">
            <v>35</v>
          </cell>
          <cell r="H3885" t="str">
            <v xml:space="preserve"> ដែក </v>
          </cell>
        </row>
        <row r="3886">
          <cell r="F3886" t="str">
            <v>72189900</v>
          </cell>
          <cell r="G3886">
            <v>35</v>
          </cell>
          <cell r="H3886" t="str">
            <v xml:space="preserve"> ដែក </v>
          </cell>
        </row>
        <row r="3887">
          <cell r="F3887" t="str">
            <v>72191100</v>
          </cell>
          <cell r="G3887">
            <v>35</v>
          </cell>
          <cell r="H3887" t="str">
            <v xml:space="preserve"> ដែក </v>
          </cell>
        </row>
        <row r="3888">
          <cell r="F3888" t="str">
            <v>72191200</v>
          </cell>
          <cell r="G3888">
            <v>35</v>
          </cell>
          <cell r="H3888" t="str">
            <v xml:space="preserve"> ដែក </v>
          </cell>
        </row>
        <row r="3889">
          <cell r="F3889" t="str">
            <v>72191300</v>
          </cell>
          <cell r="G3889">
            <v>35</v>
          </cell>
          <cell r="H3889" t="str">
            <v xml:space="preserve"> ដែក </v>
          </cell>
        </row>
        <row r="3890">
          <cell r="F3890" t="str">
            <v>72191400</v>
          </cell>
          <cell r="G3890">
            <v>35</v>
          </cell>
          <cell r="H3890" t="str">
            <v xml:space="preserve"> ដែក </v>
          </cell>
        </row>
        <row r="3891">
          <cell r="F3891" t="str">
            <v>72192100</v>
          </cell>
          <cell r="G3891">
            <v>35</v>
          </cell>
          <cell r="H3891" t="str">
            <v xml:space="preserve"> ដែក </v>
          </cell>
        </row>
        <row r="3892">
          <cell r="F3892" t="str">
            <v>72192200</v>
          </cell>
          <cell r="G3892">
            <v>35</v>
          </cell>
          <cell r="H3892" t="str">
            <v xml:space="preserve"> ដែក </v>
          </cell>
        </row>
        <row r="3893">
          <cell r="F3893" t="str">
            <v>72192300</v>
          </cell>
          <cell r="G3893">
            <v>35</v>
          </cell>
          <cell r="H3893" t="str">
            <v xml:space="preserve"> ដែក </v>
          </cell>
        </row>
        <row r="3894">
          <cell r="F3894" t="str">
            <v>72192400</v>
          </cell>
          <cell r="G3894">
            <v>35</v>
          </cell>
          <cell r="H3894" t="str">
            <v xml:space="preserve"> ដែក </v>
          </cell>
        </row>
        <row r="3895">
          <cell r="F3895" t="str">
            <v>72193100</v>
          </cell>
          <cell r="G3895">
            <v>35</v>
          </cell>
          <cell r="H3895" t="str">
            <v xml:space="preserve"> ដែក </v>
          </cell>
        </row>
        <row r="3896">
          <cell r="F3896" t="str">
            <v>72193200</v>
          </cell>
          <cell r="G3896">
            <v>35</v>
          </cell>
          <cell r="H3896" t="str">
            <v xml:space="preserve"> ដែក </v>
          </cell>
        </row>
        <row r="3897">
          <cell r="F3897" t="str">
            <v>72193300</v>
          </cell>
          <cell r="G3897">
            <v>35</v>
          </cell>
          <cell r="H3897" t="str">
            <v xml:space="preserve"> ដែក </v>
          </cell>
        </row>
        <row r="3898">
          <cell r="F3898" t="str">
            <v>72193400</v>
          </cell>
          <cell r="G3898">
            <v>35</v>
          </cell>
          <cell r="H3898" t="str">
            <v xml:space="preserve"> ដែក </v>
          </cell>
        </row>
        <row r="3899">
          <cell r="F3899" t="str">
            <v>72193500</v>
          </cell>
          <cell r="G3899">
            <v>35</v>
          </cell>
          <cell r="H3899" t="str">
            <v xml:space="preserve"> ដែក </v>
          </cell>
        </row>
        <row r="3900">
          <cell r="F3900" t="str">
            <v>72199000</v>
          </cell>
          <cell r="G3900">
            <v>35</v>
          </cell>
          <cell r="H3900" t="str">
            <v xml:space="preserve"> ដែក </v>
          </cell>
        </row>
        <row r="3901">
          <cell r="F3901" t="str">
            <v>72201110</v>
          </cell>
          <cell r="G3901">
            <v>35</v>
          </cell>
          <cell r="H3901" t="str">
            <v xml:space="preserve"> ដែក </v>
          </cell>
        </row>
        <row r="3902">
          <cell r="F3902" t="str">
            <v>72201190</v>
          </cell>
          <cell r="G3902">
            <v>35</v>
          </cell>
          <cell r="H3902" t="str">
            <v xml:space="preserve"> ដែក </v>
          </cell>
        </row>
        <row r="3903">
          <cell r="F3903" t="str">
            <v>72201210</v>
          </cell>
          <cell r="G3903">
            <v>35</v>
          </cell>
          <cell r="H3903" t="str">
            <v xml:space="preserve"> ដែក </v>
          </cell>
        </row>
        <row r="3904">
          <cell r="F3904" t="str">
            <v>72201290</v>
          </cell>
          <cell r="G3904">
            <v>35</v>
          </cell>
          <cell r="H3904" t="str">
            <v xml:space="preserve"> ដែក </v>
          </cell>
        </row>
        <row r="3905">
          <cell r="F3905" t="str">
            <v>72202010</v>
          </cell>
          <cell r="G3905">
            <v>35</v>
          </cell>
          <cell r="H3905" t="str">
            <v xml:space="preserve"> ដែក </v>
          </cell>
        </row>
        <row r="3906">
          <cell r="F3906" t="str">
            <v>72202090</v>
          </cell>
          <cell r="G3906">
            <v>35</v>
          </cell>
          <cell r="H3906" t="str">
            <v xml:space="preserve"> ដែក </v>
          </cell>
        </row>
        <row r="3907">
          <cell r="F3907" t="str">
            <v>72209010</v>
          </cell>
          <cell r="G3907">
            <v>35</v>
          </cell>
          <cell r="H3907" t="str">
            <v xml:space="preserve"> ដែក </v>
          </cell>
        </row>
        <row r="3908">
          <cell r="F3908" t="str">
            <v>72209090</v>
          </cell>
          <cell r="G3908">
            <v>35</v>
          </cell>
          <cell r="H3908" t="str">
            <v xml:space="preserve"> ដែក </v>
          </cell>
        </row>
        <row r="3909">
          <cell r="F3909" t="str">
            <v>72210000</v>
          </cell>
          <cell r="G3909">
            <v>35</v>
          </cell>
          <cell r="H3909" t="str">
            <v xml:space="preserve"> ដែក </v>
          </cell>
        </row>
        <row r="3910">
          <cell r="F3910" t="str">
            <v>72221100</v>
          </cell>
          <cell r="G3910">
            <v>35</v>
          </cell>
          <cell r="H3910" t="str">
            <v xml:space="preserve"> ដែក </v>
          </cell>
        </row>
        <row r="3911">
          <cell r="F3911" t="str">
            <v>72221900</v>
          </cell>
          <cell r="G3911">
            <v>35</v>
          </cell>
          <cell r="H3911" t="str">
            <v xml:space="preserve"> ដែក </v>
          </cell>
        </row>
        <row r="3912">
          <cell r="F3912" t="str">
            <v>72222010</v>
          </cell>
          <cell r="G3912">
            <v>35</v>
          </cell>
          <cell r="H3912" t="str">
            <v xml:space="preserve"> ដែក </v>
          </cell>
        </row>
        <row r="3913">
          <cell r="F3913" t="str">
            <v>72222090</v>
          </cell>
          <cell r="G3913">
            <v>35</v>
          </cell>
          <cell r="H3913" t="str">
            <v xml:space="preserve"> ដែក </v>
          </cell>
        </row>
        <row r="3914">
          <cell r="F3914" t="str">
            <v>72223010</v>
          </cell>
          <cell r="G3914">
            <v>35</v>
          </cell>
          <cell r="H3914" t="str">
            <v xml:space="preserve"> ដែក </v>
          </cell>
        </row>
        <row r="3915">
          <cell r="F3915" t="str">
            <v>72223090</v>
          </cell>
          <cell r="G3915">
            <v>35</v>
          </cell>
          <cell r="H3915" t="str">
            <v xml:space="preserve"> ដែក </v>
          </cell>
        </row>
        <row r="3916">
          <cell r="F3916" t="str">
            <v>72224010</v>
          </cell>
          <cell r="G3916">
            <v>35</v>
          </cell>
          <cell r="H3916" t="str">
            <v xml:space="preserve"> ដែក </v>
          </cell>
        </row>
        <row r="3917">
          <cell r="F3917" t="str">
            <v>72224090</v>
          </cell>
          <cell r="G3917">
            <v>35</v>
          </cell>
          <cell r="H3917" t="str">
            <v xml:space="preserve"> ដែក </v>
          </cell>
        </row>
        <row r="3918">
          <cell r="F3918" t="str">
            <v>72230010</v>
          </cell>
          <cell r="G3918">
            <v>35</v>
          </cell>
          <cell r="H3918" t="str">
            <v xml:space="preserve"> ដែក </v>
          </cell>
        </row>
        <row r="3919">
          <cell r="F3919" t="str">
            <v>72230090</v>
          </cell>
          <cell r="G3919">
            <v>35</v>
          </cell>
          <cell r="H3919" t="str">
            <v xml:space="preserve"> ដែក </v>
          </cell>
        </row>
        <row r="3920">
          <cell r="F3920" t="str">
            <v>72241000</v>
          </cell>
          <cell r="G3920">
            <v>35</v>
          </cell>
          <cell r="H3920" t="str">
            <v xml:space="preserve"> ដែក </v>
          </cell>
        </row>
        <row r="3921">
          <cell r="F3921" t="str">
            <v>72249000</v>
          </cell>
          <cell r="G3921">
            <v>35</v>
          </cell>
          <cell r="H3921" t="str">
            <v xml:space="preserve"> ដែក </v>
          </cell>
        </row>
        <row r="3922">
          <cell r="F3922" t="str">
            <v>72251100</v>
          </cell>
          <cell r="G3922">
            <v>35</v>
          </cell>
          <cell r="H3922" t="str">
            <v xml:space="preserve"> ដែក </v>
          </cell>
        </row>
        <row r="3923">
          <cell r="F3923" t="str">
            <v>72251900</v>
          </cell>
          <cell r="G3923">
            <v>35</v>
          </cell>
          <cell r="H3923" t="str">
            <v xml:space="preserve"> ដែក </v>
          </cell>
        </row>
        <row r="3924">
          <cell r="F3924" t="str">
            <v>72253010</v>
          </cell>
          <cell r="G3924">
            <v>35</v>
          </cell>
          <cell r="H3924" t="str">
            <v xml:space="preserve"> ដែក </v>
          </cell>
        </row>
        <row r="3925">
          <cell r="F3925" t="str">
            <v>72253090</v>
          </cell>
          <cell r="G3925">
            <v>35</v>
          </cell>
          <cell r="H3925" t="str">
            <v xml:space="preserve"> ដែក </v>
          </cell>
        </row>
        <row r="3926">
          <cell r="F3926" t="str">
            <v>72254010</v>
          </cell>
          <cell r="G3926">
            <v>35</v>
          </cell>
          <cell r="H3926" t="str">
            <v xml:space="preserve"> ដែក </v>
          </cell>
        </row>
        <row r="3927">
          <cell r="F3927" t="str">
            <v>72254090</v>
          </cell>
          <cell r="G3927">
            <v>35</v>
          </cell>
          <cell r="H3927" t="str">
            <v xml:space="preserve"> ដែក </v>
          </cell>
        </row>
        <row r="3928">
          <cell r="F3928" t="str">
            <v>72255010</v>
          </cell>
          <cell r="G3928">
            <v>35</v>
          </cell>
          <cell r="H3928" t="str">
            <v xml:space="preserve"> ដែក </v>
          </cell>
        </row>
        <row r="3929">
          <cell r="F3929" t="str">
            <v>72255090</v>
          </cell>
          <cell r="G3929">
            <v>35</v>
          </cell>
          <cell r="H3929" t="str">
            <v xml:space="preserve"> ដែក </v>
          </cell>
        </row>
        <row r="3930">
          <cell r="F3930" t="str">
            <v>72259110</v>
          </cell>
          <cell r="G3930">
            <v>35</v>
          </cell>
          <cell r="H3930" t="str">
            <v xml:space="preserve"> ដែក </v>
          </cell>
        </row>
        <row r="3931">
          <cell r="F3931" t="str">
            <v>72259190</v>
          </cell>
          <cell r="G3931">
            <v>35</v>
          </cell>
          <cell r="H3931" t="str">
            <v xml:space="preserve"> ដែក </v>
          </cell>
        </row>
        <row r="3932">
          <cell r="F3932" t="str">
            <v>72259210</v>
          </cell>
          <cell r="G3932">
            <v>35</v>
          </cell>
          <cell r="H3932" t="str">
            <v xml:space="preserve"> ដែក </v>
          </cell>
        </row>
        <row r="3933">
          <cell r="F3933" t="str">
            <v>72259220</v>
          </cell>
          <cell r="G3933">
            <v>35</v>
          </cell>
          <cell r="H3933" t="str">
            <v xml:space="preserve"> ដែក </v>
          </cell>
        </row>
        <row r="3934">
          <cell r="F3934" t="str">
            <v>72259290</v>
          </cell>
          <cell r="G3934">
            <v>35</v>
          </cell>
          <cell r="H3934" t="str">
            <v xml:space="preserve"> ដែក </v>
          </cell>
        </row>
        <row r="3935">
          <cell r="F3935" t="str">
            <v>72259910</v>
          </cell>
          <cell r="G3935">
            <v>35</v>
          </cell>
          <cell r="H3935" t="str">
            <v xml:space="preserve"> ដែក </v>
          </cell>
        </row>
        <row r="3936">
          <cell r="F3936" t="str">
            <v>72259990</v>
          </cell>
          <cell r="G3936">
            <v>35</v>
          </cell>
          <cell r="H3936" t="str">
            <v xml:space="preserve"> ដែក </v>
          </cell>
        </row>
        <row r="3937">
          <cell r="F3937" t="str">
            <v>72261110</v>
          </cell>
          <cell r="G3937">
            <v>35</v>
          </cell>
          <cell r="H3937" t="str">
            <v xml:space="preserve"> ដែក </v>
          </cell>
        </row>
        <row r="3938">
          <cell r="F3938" t="str">
            <v>72261190</v>
          </cell>
          <cell r="G3938">
            <v>35</v>
          </cell>
          <cell r="H3938" t="str">
            <v xml:space="preserve"> ដែក </v>
          </cell>
        </row>
        <row r="3939">
          <cell r="F3939" t="str">
            <v>72261910</v>
          </cell>
          <cell r="G3939">
            <v>35</v>
          </cell>
          <cell r="H3939" t="str">
            <v xml:space="preserve"> ដែក </v>
          </cell>
        </row>
        <row r="3940">
          <cell r="F3940" t="str">
            <v>72261990</v>
          </cell>
          <cell r="G3940">
            <v>35</v>
          </cell>
          <cell r="H3940" t="str">
            <v xml:space="preserve"> ដែក </v>
          </cell>
        </row>
        <row r="3941">
          <cell r="F3941" t="str">
            <v>72262010</v>
          </cell>
          <cell r="G3941">
            <v>35</v>
          </cell>
          <cell r="H3941" t="str">
            <v xml:space="preserve"> ដែក </v>
          </cell>
        </row>
        <row r="3942">
          <cell r="F3942" t="str">
            <v>72262090</v>
          </cell>
          <cell r="G3942">
            <v>35</v>
          </cell>
          <cell r="H3942" t="str">
            <v xml:space="preserve"> ដែក </v>
          </cell>
        </row>
        <row r="3943">
          <cell r="F3943" t="str">
            <v>72269110</v>
          </cell>
          <cell r="G3943">
            <v>35</v>
          </cell>
          <cell r="H3943" t="str">
            <v xml:space="preserve"> ដែក </v>
          </cell>
        </row>
        <row r="3944">
          <cell r="F3944" t="str">
            <v>72269190</v>
          </cell>
          <cell r="G3944">
            <v>35</v>
          </cell>
          <cell r="H3944" t="str">
            <v xml:space="preserve"> ដែក </v>
          </cell>
        </row>
        <row r="3945">
          <cell r="F3945" t="str">
            <v>72269210</v>
          </cell>
          <cell r="G3945">
            <v>35</v>
          </cell>
          <cell r="H3945" t="str">
            <v xml:space="preserve"> ដែក </v>
          </cell>
        </row>
        <row r="3946">
          <cell r="F3946" t="str">
            <v>72269290</v>
          </cell>
          <cell r="G3946">
            <v>35</v>
          </cell>
          <cell r="H3946" t="str">
            <v xml:space="preserve"> ដែក </v>
          </cell>
        </row>
        <row r="3947">
          <cell r="F3947" t="str">
            <v>72269911</v>
          </cell>
          <cell r="G3947">
            <v>35</v>
          </cell>
          <cell r="H3947" t="str">
            <v xml:space="preserve"> ដែក </v>
          </cell>
        </row>
        <row r="3948">
          <cell r="F3948" t="str">
            <v>72269919</v>
          </cell>
          <cell r="G3948">
            <v>35</v>
          </cell>
          <cell r="H3948" t="str">
            <v xml:space="preserve"> ដែក </v>
          </cell>
        </row>
        <row r="3949">
          <cell r="F3949" t="str">
            <v>72269991</v>
          </cell>
          <cell r="G3949">
            <v>35</v>
          </cell>
          <cell r="H3949" t="str">
            <v xml:space="preserve"> ដែក </v>
          </cell>
        </row>
        <row r="3950">
          <cell r="F3950" t="str">
            <v>72269999</v>
          </cell>
          <cell r="G3950">
            <v>35</v>
          </cell>
          <cell r="H3950" t="str">
            <v xml:space="preserve"> ដែក </v>
          </cell>
        </row>
        <row r="3951">
          <cell r="F3951" t="str">
            <v>72271000</v>
          </cell>
          <cell r="G3951">
            <v>35</v>
          </cell>
          <cell r="H3951" t="str">
            <v xml:space="preserve"> ដែក </v>
          </cell>
        </row>
        <row r="3952">
          <cell r="F3952" t="str">
            <v>72272000</v>
          </cell>
          <cell r="G3952">
            <v>35</v>
          </cell>
          <cell r="H3952" t="str">
            <v xml:space="preserve"> ដែក </v>
          </cell>
        </row>
        <row r="3953">
          <cell r="F3953" t="str">
            <v>72279010</v>
          </cell>
          <cell r="G3953">
            <v>35</v>
          </cell>
          <cell r="H3953" t="str">
            <v xml:space="preserve"> ដែក </v>
          </cell>
        </row>
        <row r="3954">
          <cell r="F3954" t="str">
            <v>72279090</v>
          </cell>
          <cell r="G3954">
            <v>35</v>
          </cell>
          <cell r="H3954" t="str">
            <v xml:space="preserve"> ដែក </v>
          </cell>
        </row>
        <row r="3955">
          <cell r="F3955" t="str">
            <v>72281010</v>
          </cell>
          <cell r="G3955">
            <v>35</v>
          </cell>
          <cell r="H3955" t="str">
            <v xml:space="preserve"> ដែក </v>
          </cell>
        </row>
        <row r="3956">
          <cell r="F3956" t="str">
            <v>72281090</v>
          </cell>
          <cell r="G3956">
            <v>35</v>
          </cell>
          <cell r="H3956" t="str">
            <v xml:space="preserve"> ដែក </v>
          </cell>
        </row>
        <row r="3957">
          <cell r="F3957" t="str">
            <v>72282011</v>
          </cell>
          <cell r="G3957">
            <v>35</v>
          </cell>
          <cell r="H3957" t="str">
            <v xml:space="preserve"> ដែក </v>
          </cell>
        </row>
        <row r="3958">
          <cell r="F3958" t="str">
            <v>72282019</v>
          </cell>
          <cell r="G3958">
            <v>35</v>
          </cell>
          <cell r="H3958" t="str">
            <v xml:space="preserve"> ដែក </v>
          </cell>
        </row>
        <row r="3959">
          <cell r="F3959" t="str">
            <v>72282091</v>
          </cell>
          <cell r="G3959">
            <v>35</v>
          </cell>
          <cell r="H3959" t="str">
            <v xml:space="preserve"> ដែក </v>
          </cell>
        </row>
        <row r="3960">
          <cell r="F3960" t="str">
            <v>72282099</v>
          </cell>
          <cell r="G3960">
            <v>35</v>
          </cell>
          <cell r="H3960" t="str">
            <v xml:space="preserve"> ដែក </v>
          </cell>
        </row>
        <row r="3961">
          <cell r="F3961" t="str">
            <v>72283010</v>
          </cell>
          <cell r="G3961">
            <v>35</v>
          </cell>
          <cell r="H3961" t="str">
            <v xml:space="preserve"> ដែក </v>
          </cell>
        </row>
        <row r="3962">
          <cell r="F3962" t="str">
            <v>72283090</v>
          </cell>
          <cell r="G3962">
            <v>35</v>
          </cell>
          <cell r="H3962" t="str">
            <v xml:space="preserve"> ដែក </v>
          </cell>
        </row>
        <row r="3963">
          <cell r="F3963" t="str">
            <v>72284010</v>
          </cell>
          <cell r="G3963">
            <v>35</v>
          </cell>
          <cell r="H3963" t="str">
            <v xml:space="preserve"> ដែក </v>
          </cell>
        </row>
        <row r="3964">
          <cell r="F3964" t="str">
            <v>72284090</v>
          </cell>
          <cell r="G3964">
            <v>35</v>
          </cell>
          <cell r="H3964" t="str">
            <v xml:space="preserve"> ដែក </v>
          </cell>
        </row>
        <row r="3965">
          <cell r="F3965" t="str">
            <v>72285010</v>
          </cell>
          <cell r="G3965">
            <v>35</v>
          </cell>
          <cell r="H3965" t="str">
            <v xml:space="preserve"> ដែក </v>
          </cell>
        </row>
        <row r="3966">
          <cell r="F3966" t="str">
            <v>72285090</v>
          </cell>
          <cell r="G3966">
            <v>35</v>
          </cell>
          <cell r="H3966" t="str">
            <v xml:space="preserve"> ដែក </v>
          </cell>
        </row>
        <row r="3967">
          <cell r="F3967" t="str">
            <v>72286010</v>
          </cell>
          <cell r="G3967">
            <v>35</v>
          </cell>
          <cell r="H3967" t="str">
            <v xml:space="preserve"> ដែក </v>
          </cell>
        </row>
        <row r="3968">
          <cell r="F3968" t="str">
            <v>72286090</v>
          </cell>
          <cell r="G3968">
            <v>35</v>
          </cell>
          <cell r="H3968" t="str">
            <v xml:space="preserve"> ដែក </v>
          </cell>
        </row>
        <row r="3969">
          <cell r="F3969" t="str">
            <v>72287010</v>
          </cell>
          <cell r="G3969">
            <v>35</v>
          </cell>
          <cell r="H3969" t="str">
            <v xml:space="preserve"> ដែក </v>
          </cell>
        </row>
        <row r="3970">
          <cell r="F3970" t="str">
            <v>72287090</v>
          </cell>
          <cell r="G3970">
            <v>35</v>
          </cell>
          <cell r="H3970" t="str">
            <v xml:space="preserve"> ដែក </v>
          </cell>
        </row>
        <row r="3971">
          <cell r="F3971" t="str">
            <v>72288011</v>
          </cell>
          <cell r="G3971">
            <v>35</v>
          </cell>
          <cell r="H3971" t="str">
            <v xml:space="preserve"> ដែក </v>
          </cell>
        </row>
        <row r="3972">
          <cell r="F3972" t="str">
            <v>72288019</v>
          </cell>
          <cell r="G3972">
            <v>35</v>
          </cell>
          <cell r="H3972" t="str">
            <v xml:space="preserve"> ដែក </v>
          </cell>
        </row>
        <row r="3973">
          <cell r="F3973" t="str">
            <v>72288090</v>
          </cell>
          <cell r="G3973">
            <v>35</v>
          </cell>
          <cell r="H3973" t="str">
            <v xml:space="preserve"> ដែក </v>
          </cell>
        </row>
        <row r="3974">
          <cell r="F3974" t="str">
            <v>72292000</v>
          </cell>
          <cell r="G3974">
            <v>35</v>
          </cell>
          <cell r="H3974" t="str">
            <v xml:space="preserve"> ដែក </v>
          </cell>
        </row>
        <row r="3975">
          <cell r="F3975" t="str">
            <v>72299021</v>
          </cell>
          <cell r="G3975">
            <v>35</v>
          </cell>
          <cell r="H3975" t="str">
            <v xml:space="preserve"> ដែក </v>
          </cell>
        </row>
        <row r="3976">
          <cell r="F3976" t="str">
            <v>72299029</v>
          </cell>
          <cell r="G3976">
            <v>35</v>
          </cell>
          <cell r="H3976" t="str">
            <v xml:space="preserve"> ដែក </v>
          </cell>
        </row>
        <row r="3977">
          <cell r="F3977" t="str">
            <v>72299030</v>
          </cell>
          <cell r="G3977">
            <v>35</v>
          </cell>
          <cell r="H3977" t="str">
            <v xml:space="preserve"> ដែក </v>
          </cell>
        </row>
        <row r="3978">
          <cell r="F3978" t="str">
            <v>72299091</v>
          </cell>
          <cell r="G3978">
            <v>35</v>
          </cell>
          <cell r="H3978" t="str">
            <v xml:space="preserve"> ដែក </v>
          </cell>
        </row>
        <row r="3979">
          <cell r="F3979" t="str">
            <v>72299099</v>
          </cell>
          <cell r="G3979">
            <v>35</v>
          </cell>
          <cell r="H3979" t="str">
            <v xml:space="preserve"> ដែក </v>
          </cell>
        </row>
        <row r="3980">
          <cell r="F3980" t="str">
            <v>84151020</v>
          </cell>
          <cell r="G3980">
            <v>36</v>
          </cell>
          <cell r="H3980" t="str">
            <v xml:space="preserve"> ម៉ាស៊ីនត្រជាក់</v>
          </cell>
        </row>
        <row r="3981">
          <cell r="F3981" t="str">
            <v>84151030</v>
          </cell>
          <cell r="G3981">
            <v>36</v>
          </cell>
          <cell r="H3981" t="str">
            <v xml:space="preserve"> ម៉ាស៊ីនត្រជាក់</v>
          </cell>
        </row>
        <row r="3982">
          <cell r="F3982" t="str">
            <v>84151090</v>
          </cell>
          <cell r="G3982">
            <v>36</v>
          </cell>
          <cell r="H3982" t="str">
            <v xml:space="preserve"> ម៉ាស៊ីនត្រជាក់</v>
          </cell>
        </row>
        <row r="3983">
          <cell r="F3983" t="str">
            <v>84158111</v>
          </cell>
          <cell r="G3983">
            <v>36</v>
          </cell>
          <cell r="H3983" t="str">
            <v xml:space="preserve"> ម៉ាស៊ីនត្រជាក់</v>
          </cell>
        </row>
        <row r="3984">
          <cell r="F3984" t="str">
            <v>84158112</v>
          </cell>
          <cell r="G3984">
            <v>36</v>
          </cell>
          <cell r="H3984" t="str">
            <v xml:space="preserve"> ម៉ាស៊ីនត្រជាក់</v>
          </cell>
        </row>
        <row r="3985">
          <cell r="F3985" t="str">
            <v>84158119</v>
          </cell>
          <cell r="G3985">
            <v>36</v>
          </cell>
          <cell r="H3985" t="str">
            <v xml:space="preserve"> ម៉ាស៊ីនត្រជាក់</v>
          </cell>
        </row>
        <row r="3986">
          <cell r="F3986" t="str">
            <v>84158121</v>
          </cell>
          <cell r="G3986">
            <v>36</v>
          </cell>
          <cell r="H3986" t="str">
            <v xml:space="preserve"> ម៉ាស៊ីនត្រជាក់</v>
          </cell>
        </row>
        <row r="3987">
          <cell r="F3987" t="str">
            <v>84158129</v>
          </cell>
          <cell r="G3987">
            <v>36</v>
          </cell>
          <cell r="H3987" t="str">
            <v xml:space="preserve"> ម៉ាស៊ីនត្រជាក់</v>
          </cell>
        </row>
        <row r="3988">
          <cell r="F3988" t="str">
            <v>84158195</v>
          </cell>
          <cell r="G3988">
            <v>36</v>
          </cell>
          <cell r="H3988" t="str">
            <v xml:space="preserve"> ម៉ាស៊ីនត្រជាក់</v>
          </cell>
        </row>
        <row r="3989">
          <cell r="F3989" t="str">
            <v>84158196</v>
          </cell>
          <cell r="G3989">
            <v>36</v>
          </cell>
          <cell r="H3989" t="str">
            <v xml:space="preserve"> ម៉ាស៊ីនត្រជាក់</v>
          </cell>
        </row>
        <row r="3990">
          <cell r="F3990" t="str">
            <v>84158197</v>
          </cell>
          <cell r="G3990">
            <v>36</v>
          </cell>
          <cell r="H3990" t="str">
            <v xml:space="preserve"> ម៉ាស៊ីនត្រជាក់</v>
          </cell>
        </row>
        <row r="3991">
          <cell r="F3991" t="str">
            <v>84158198</v>
          </cell>
          <cell r="G3991">
            <v>36</v>
          </cell>
          <cell r="H3991" t="str">
            <v xml:space="preserve"> ម៉ាស៊ីនត្រជាក់</v>
          </cell>
        </row>
        <row r="3992">
          <cell r="F3992" t="str">
            <v>84158199</v>
          </cell>
          <cell r="G3992">
            <v>36</v>
          </cell>
          <cell r="H3992" t="str">
            <v xml:space="preserve"> ម៉ាស៊ីនត្រជាក់</v>
          </cell>
        </row>
        <row r="3993">
          <cell r="F3993" t="str">
            <v>84158211</v>
          </cell>
          <cell r="G3993">
            <v>36</v>
          </cell>
          <cell r="H3993" t="str">
            <v xml:space="preserve"> ម៉ាស៊ីនត្រជាក់</v>
          </cell>
        </row>
        <row r="3994">
          <cell r="F3994" t="str">
            <v>84158219</v>
          </cell>
          <cell r="G3994">
            <v>36</v>
          </cell>
          <cell r="H3994" t="str">
            <v xml:space="preserve"> ម៉ាស៊ីនត្រជាក់</v>
          </cell>
        </row>
        <row r="3995">
          <cell r="F3995" t="str">
            <v>84158221</v>
          </cell>
          <cell r="G3995">
            <v>36</v>
          </cell>
          <cell r="H3995" t="str">
            <v xml:space="preserve"> ម៉ាស៊ីនត្រជាក់</v>
          </cell>
        </row>
        <row r="3996">
          <cell r="F3996" t="str">
            <v>84158229</v>
          </cell>
          <cell r="G3996">
            <v>36</v>
          </cell>
          <cell r="H3996" t="str">
            <v xml:space="preserve"> ម៉ាស៊ីនត្រជាក់</v>
          </cell>
        </row>
        <row r="3997">
          <cell r="F3997" t="str">
            <v>84158291</v>
          </cell>
          <cell r="G3997">
            <v>36</v>
          </cell>
          <cell r="H3997" t="str">
            <v xml:space="preserve"> ម៉ាស៊ីនត្រជាក់</v>
          </cell>
        </row>
        <row r="3998">
          <cell r="F3998" t="str">
            <v>84158299</v>
          </cell>
          <cell r="G3998">
            <v>36</v>
          </cell>
          <cell r="H3998" t="str">
            <v xml:space="preserve"> ម៉ាស៊ីនត្រជាក់</v>
          </cell>
        </row>
        <row r="3999">
          <cell r="F3999" t="str">
            <v>84158311</v>
          </cell>
          <cell r="G3999">
            <v>36</v>
          </cell>
          <cell r="H3999" t="str">
            <v xml:space="preserve"> ម៉ាស៊ីនត្រជាក់</v>
          </cell>
        </row>
        <row r="4000">
          <cell r="F4000" t="str">
            <v>84158319</v>
          </cell>
          <cell r="G4000">
            <v>36</v>
          </cell>
          <cell r="H4000" t="str">
            <v xml:space="preserve"> ម៉ាស៊ីនត្រជាក់</v>
          </cell>
        </row>
        <row r="4001">
          <cell r="F4001" t="str">
            <v>84158321</v>
          </cell>
          <cell r="G4001">
            <v>36</v>
          </cell>
          <cell r="H4001" t="str">
            <v xml:space="preserve"> ម៉ាស៊ីនត្រជាក់</v>
          </cell>
        </row>
        <row r="4002">
          <cell r="F4002" t="str">
            <v>84158329</v>
          </cell>
          <cell r="G4002">
            <v>36</v>
          </cell>
          <cell r="H4002" t="str">
            <v xml:space="preserve"> ម៉ាស៊ីនត្រជាក់</v>
          </cell>
        </row>
        <row r="4003">
          <cell r="F4003" t="str">
            <v>84158391</v>
          </cell>
          <cell r="G4003">
            <v>36</v>
          </cell>
          <cell r="H4003" t="str">
            <v xml:space="preserve"> ម៉ាស៊ីនត្រជាក់</v>
          </cell>
        </row>
        <row r="4004">
          <cell r="F4004" t="str">
            <v>84158399</v>
          </cell>
          <cell r="G4004">
            <v>36</v>
          </cell>
          <cell r="H4004" t="str">
            <v xml:space="preserve"> ម៉ាស៊ីនត្រជាក់</v>
          </cell>
        </row>
        <row r="4005">
          <cell r="F4005" t="str">
            <v>84181031</v>
          </cell>
          <cell r="G4005">
            <v>37</v>
          </cell>
          <cell r="H4005" t="str">
            <v xml:space="preserve"> ទូទឹកកកនិងទូក្លាស្សេ</v>
          </cell>
        </row>
        <row r="4006">
          <cell r="F4006" t="str">
            <v>84181032</v>
          </cell>
          <cell r="G4006">
            <v>37</v>
          </cell>
          <cell r="H4006" t="str">
            <v xml:space="preserve"> ទូទឹកកកនិងទូក្លាស្សេ</v>
          </cell>
        </row>
        <row r="4007">
          <cell r="F4007" t="str">
            <v>84181039</v>
          </cell>
          <cell r="G4007">
            <v>37</v>
          </cell>
          <cell r="H4007" t="str">
            <v xml:space="preserve"> ទូទឹកកកនិងទូក្លាស្សេ</v>
          </cell>
        </row>
        <row r="4008">
          <cell r="F4008" t="str">
            <v>84181040</v>
          </cell>
          <cell r="G4008">
            <v>37</v>
          </cell>
          <cell r="H4008" t="str">
            <v xml:space="preserve"> ទូទឹកកកនិងទូក្លាស្សេ</v>
          </cell>
        </row>
        <row r="4009">
          <cell r="F4009" t="str">
            <v>84181091</v>
          </cell>
          <cell r="G4009">
            <v>37</v>
          </cell>
          <cell r="H4009" t="str">
            <v xml:space="preserve"> ទូទឹកកកនិងទូក្លាស្សេ</v>
          </cell>
        </row>
        <row r="4010">
          <cell r="F4010" t="str">
            <v>84181099</v>
          </cell>
          <cell r="G4010">
            <v>37</v>
          </cell>
          <cell r="H4010" t="str">
            <v xml:space="preserve"> ទូទឹកកកនិងទូក្លាស្សេ</v>
          </cell>
        </row>
        <row r="4011">
          <cell r="F4011" t="str">
            <v>84182110</v>
          </cell>
          <cell r="G4011">
            <v>37</v>
          </cell>
          <cell r="H4011" t="str">
            <v xml:space="preserve"> ទូទឹកកកនិងទូក្លាស្សេ</v>
          </cell>
        </row>
        <row r="4012">
          <cell r="F4012" t="str">
            <v>84182190</v>
          </cell>
          <cell r="G4012">
            <v>37</v>
          </cell>
          <cell r="H4012" t="str">
            <v xml:space="preserve"> ទូទឹកកកនិងទូក្លាស្សេ</v>
          </cell>
        </row>
        <row r="4013">
          <cell r="F4013" t="str">
            <v>84182900</v>
          </cell>
          <cell r="G4013">
            <v>37</v>
          </cell>
          <cell r="H4013" t="str">
            <v xml:space="preserve"> ទូទឹកកកនិងទូក្លាស្សេ</v>
          </cell>
        </row>
        <row r="4014">
          <cell r="F4014" t="str">
            <v>84183010</v>
          </cell>
          <cell r="G4014">
            <v>37</v>
          </cell>
          <cell r="H4014" t="str">
            <v xml:space="preserve"> ទូទឹកកកនិងទូក្លាស្សេ</v>
          </cell>
        </row>
        <row r="4015">
          <cell r="F4015" t="str">
            <v>84183090</v>
          </cell>
          <cell r="G4015">
            <v>37</v>
          </cell>
          <cell r="H4015" t="str">
            <v xml:space="preserve"> ទូទឹកកកនិងទូក្លាស្សេ</v>
          </cell>
        </row>
        <row r="4016">
          <cell r="F4016" t="str">
            <v>84184010</v>
          </cell>
          <cell r="G4016">
            <v>37</v>
          </cell>
          <cell r="H4016" t="str">
            <v xml:space="preserve"> ទូទឹកកកនិងទូក្លាស្សេ</v>
          </cell>
        </row>
        <row r="4017">
          <cell r="F4017" t="str">
            <v>84184090</v>
          </cell>
          <cell r="G4017">
            <v>37</v>
          </cell>
          <cell r="H4017" t="str">
            <v xml:space="preserve"> ទូទឹកកកនិងទូក្លាស្សេ</v>
          </cell>
        </row>
        <row r="4018">
          <cell r="F4018" t="str">
            <v>84185011</v>
          </cell>
          <cell r="G4018">
            <v>37</v>
          </cell>
          <cell r="H4018" t="str">
            <v xml:space="preserve"> ទូទឹកកកនិងទូក្លាស្សេ</v>
          </cell>
        </row>
        <row r="4019">
          <cell r="F4019" t="str">
            <v>84185019</v>
          </cell>
          <cell r="G4019">
            <v>37</v>
          </cell>
          <cell r="H4019" t="str">
            <v xml:space="preserve"> ទូទឹកកកនិងទូក្លាស្សេ</v>
          </cell>
        </row>
        <row r="4020">
          <cell r="F4020" t="str">
            <v>84185091</v>
          </cell>
          <cell r="G4020">
            <v>37</v>
          </cell>
          <cell r="H4020" t="str">
            <v xml:space="preserve"> ទូទឹកកកនិងទូក្លាស្សេ</v>
          </cell>
        </row>
        <row r="4021">
          <cell r="F4021" t="str">
            <v>84185099</v>
          </cell>
          <cell r="G4021">
            <v>37</v>
          </cell>
          <cell r="H4021" t="str">
            <v xml:space="preserve"> ទូទឹកកកនិងទូក្លាស្សេ</v>
          </cell>
        </row>
        <row r="4022">
          <cell r="F4022" t="str">
            <v>84186100</v>
          </cell>
          <cell r="G4022">
            <v>37</v>
          </cell>
          <cell r="H4022" t="str">
            <v xml:space="preserve"> ទូទឹកកកនិងទូក្លាស្សេ</v>
          </cell>
        </row>
        <row r="4023">
          <cell r="F4023" t="str">
            <v>85287210</v>
          </cell>
          <cell r="G4023">
            <v>38</v>
          </cell>
          <cell r="H4023" t="str">
            <v xml:space="preserve"> ទូរទស្សន៍</v>
          </cell>
        </row>
        <row r="4024">
          <cell r="F4024" t="str">
            <v>85287291</v>
          </cell>
          <cell r="G4024">
            <v>38</v>
          </cell>
          <cell r="H4024" t="str">
            <v xml:space="preserve"> ទូរទស្សន៍</v>
          </cell>
        </row>
        <row r="4025">
          <cell r="F4025" t="str">
            <v>85287292</v>
          </cell>
          <cell r="G4025">
            <v>38</v>
          </cell>
          <cell r="H4025" t="str">
            <v xml:space="preserve"> ទូរទស្សន៍</v>
          </cell>
        </row>
        <row r="4026">
          <cell r="F4026" t="str">
            <v>85287299</v>
          </cell>
          <cell r="G4026">
            <v>38</v>
          </cell>
          <cell r="H4026" t="str">
            <v xml:space="preserve"> ទូរទស្សន៍</v>
          </cell>
        </row>
        <row r="4027">
          <cell r="F4027" t="str">
            <v>85287300</v>
          </cell>
          <cell r="G4027">
            <v>38</v>
          </cell>
          <cell r="H4027" t="str">
            <v xml:space="preserve"> ទូរទស្សន៍</v>
          </cell>
        </row>
        <row r="4028">
          <cell r="F4028" t="str">
            <v>85171100</v>
          </cell>
          <cell r="G4028">
            <v>39</v>
          </cell>
          <cell r="H4028" t="str">
            <v xml:space="preserve"> ទូរស័ព្ទគ្រប់ប្រភេទ</v>
          </cell>
        </row>
        <row r="4029">
          <cell r="F4029" t="str">
            <v>85171300</v>
          </cell>
          <cell r="G4029">
            <v>39</v>
          </cell>
          <cell r="H4029" t="str">
            <v xml:space="preserve"> ទូរស័ព្ទគ្រប់ប្រភេទ</v>
          </cell>
        </row>
        <row r="4030">
          <cell r="F4030" t="str">
            <v>85171400</v>
          </cell>
          <cell r="G4030">
            <v>39</v>
          </cell>
          <cell r="H4030" t="str">
            <v xml:space="preserve"> ទូរស័ព្ទគ្រប់ប្រភេទ</v>
          </cell>
        </row>
        <row r="4031">
          <cell r="F4031" t="str">
            <v>85171800</v>
          </cell>
          <cell r="G4031">
            <v>39</v>
          </cell>
          <cell r="H4031" t="str">
            <v xml:space="preserve"> ទូរស័ព្ទគ្រប់ប្រភេទ</v>
          </cell>
        </row>
        <row r="4032">
          <cell r="F4032" t="str">
            <v>84145110</v>
          </cell>
          <cell r="G4032">
            <v>40</v>
          </cell>
          <cell r="H4032" t="str">
            <v xml:space="preserve"> គ្រឿងអេឡិចត្រូនិកផ្សេងទៀត</v>
          </cell>
        </row>
        <row r="4033">
          <cell r="F4033" t="str">
            <v>84145191</v>
          </cell>
          <cell r="G4033">
            <v>40</v>
          </cell>
          <cell r="H4033" t="str">
            <v xml:space="preserve"> គ្រឿងអេឡិចត្រូនិកផ្សេងទៀត</v>
          </cell>
        </row>
        <row r="4034">
          <cell r="F4034" t="str">
            <v>84145199</v>
          </cell>
          <cell r="G4034">
            <v>40</v>
          </cell>
          <cell r="H4034" t="str">
            <v xml:space="preserve"> គ្រឿងអេឡិចត្រូនិកផ្សេងទៀត</v>
          </cell>
        </row>
        <row r="4035">
          <cell r="F4035" t="str">
            <v>84145910</v>
          </cell>
          <cell r="G4035">
            <v>40</v>
          </cell>
          <cell r="H4035" t="str">
            <v xml:space="preserve"> គ្រឿងអេឡិចត្រូនិកផ្សេងទៀត</v>
          </cell>
        </row>
        <row r="4036">
          <cell r="F4036" t="str">
            <v>84145920</v>
          </cell>
          <cell r="G4036">
            <v>40</v>
          </cell>
          <cell r="H4036" t="str">
            <v xml:space="preserve"> គ្រឿងអេឡិចត្រូនិកផ្សេងទៀត</v>
          </cell>
        </row>
        <row r="4037">
          <cell r="F4037" t="str">
            <v>84145930</v>
          </cell>
          <cell r="G4037">
            <v>40</v>
          </cell>
          <cell r="H4037" t="str">
            <v xml:space="preserve"> គ្រឿងអេឡិចត្រូនិកផ្សេងទៀត</v>
          </cell>
        </row>
        <row r="4038">
          <cell r="F4038" t="str">
            <v>84145941</v>
          </cell>
          <cell r="G4038">
            <v>40</v>
          </cell>
          <cell r="H4038" t="str">
            <v xml:space="preserve"> គ្រឿងអេឡិចត្រូនិកផ្សេងទៀត</v>
          </cell>
        </row>
        <row r="4039">
          <cell r="F4039" t="str">
            <v>84145949</v>
          </cell>
          <cell r="G4039">
            <v>40</v>
          </cell>
          <cell r="H4039" t="str">
            <v xml:space="preserve"> គ្រឿងអេឡិចត្រូនិកផ្សេងទៀត</v>
          </cell>
        </row>
        <row r="4040">
          <cell r="F4040" t="str">
            <v>84145950</v>
          </cell>
          <cell r="G4040">
            <v>40</v>
          </cell>
          <cell r="H4040" t="str">
            <v xml:space="preserve"> គ្រឿងអេឡិចត្រូនិកផ្សេងទៀត</v>
          </cell>
        </row>
        <row r="4041">
          <cell r="F4041" t="str">
            <v>84145991</v>
          </cell>
          <cell r="G4041">
            <v>40</v>
          </cell>
          <cell r="H4041" t="str">
            <v xml:space="preserve"> គ្រឿងអេឡិចត្រូនិកផ្សេងទៀត</v>
          </cell>
        </row>
        <row r="4042">
          <cell r="F4042" t="str">
            <v>84145992</v>
          </cell>
          <cell r="G4042">
            <v>40</v>
          </cell>
          <cell r="H4042" t="str">
            <v xml:space="preserve"> គ្រឿងអេឡិចត្រូនិកផ្សេងទៀត</v>
          </cell>
        </row>
        <row r="4043">
          <cell r="F4043" t="str">
            <v>84145999</v>
          </cell>
          <cell r="G4043">
            <v>40</v>
          </cell>
          <cell r="H4043" t="str">
            <v xml:space="preserve"> គ្រឿងអេឡិចត្រូនិកផ្សេងទៀត</v>
          </cell>
        </row>
        <row r="4044">
          <cell r="F4044" t="str">
            <v>84192000</v>
          </cell>
          <cell r="G4044">
            <v>40</v>
          </cell>
          <cell r="H4044" t="str">
            <v xml:space="preserve"> គ្រឿងអេឡិចត្រូនិកផ្សេងទៀត</v>
          </cell>
        </row>
        <row r="4045">
          <cell r="F4045" t="str">
            <v>84198110</v>
          </cell>
          <cell r="G4045">
            <v>40</v>
          </cell>
          <cell r="H4045" t="str">
            <v xml:space="preserve"> គ្រឿងអេឡិចត្រូនិកផ្សេងទៀត</v>
          </cell>
        </row>
        <row r="4046">
          <cell r="F4046" t="str">
            <v>84221100</v>
          </cell>
          <cell r="G4046">
            <v>40</v>
          </cell>
          <cell r="H4046" t="str">
            <v xml:space="preserve"> គ្រឿងអេឡិចត្រូនិកផ្សេងទៀត</v>
          </cell>
        </row>
        <row r="4047">
          <cell r="F4047" t="str">
            <v>84501110</v>
          </cell>
          <cell r="G4047">
            <v>40</v>
          </cell>
          <cell r="H4047" t="str">
            <v xml:space="preserve"> គ្រឿងអេឡិចត្រូនិកផ្សេងទៀត</v>
          </cell>
        </row>
        <row r="4048">
          <cell r="F4048" t="str">
            <v>84501190</v>
          </cell>
          <cell r="G4048">
            <v>40</v>
          </cell>
          <cell r="H4048" t="str">
            <v xml:space="preserve"> គ្រឿងអេឡិចត្រូនិកផ្សេងទៀត</v>
          </cell>
        </row>
        <row r="4049">
          <cell r="F4049" t="str">
            <v>84501210</v>
          </cell>
          <cell r="G4049">
            <v>40</v>
          </cell>
          <cell r="H4049" t="str">
            <v xml:space="preserve"> គ្រឿងអេឡិចត្រូនិកផ្សេងទៀត</v>
          </cell>
        </row>
        <row r="4050">
          <cell r="F4050" t="str">
            <v>84501290</v>
          </cell>
          <cell r="G4050">
            <v>40</v>
          </cell>
          <cell r="H4050" t="str">
            <v xml:space="preserve"> គ្រឿងអេឡិចត្រូនិកផ្សេងទៀត</v>
          </cell>
        </row>
        <row r="4051">
          <cell r="F4051" t="str">
            <v>84501911</v>
          </cell>
          <cell r="G4051">
            <v>40</v>
          </cell>
          <cell r="H4051" t="str">
            <v xml:space="preserve"> គ្រឿងអេឡិចត្រូនិកផ្សេងទៀត</v>
          </cell>
        </row>
        <row r="4052">
          <cell r="F4052" t="str">
            <v>84501919</v>
          </cell>
          <cell r="G4052">
            <v>40</v>
          </cell>
          <cell r="H4052" t="str">
            <v xml:space="preserve"> គ្រឿងអេឡិចត្រូនិកផ្សេងទៀត</v>
          </cell>
        </row>
        <row r="4053">
          <cell r="F4053" t="str">
            <v>84501991</v>
          </cell>
          <cell r="G4053">
            <v>40</v>
          </cell>
          <cell r="H4053" t="str">
            <v xml:space="preserve"> គ្រឿងអេឡិចត្រូនិកផ្សេងទៀត</v>
          </cell>
        </row>
        <row r="4054">
          <cell r="F4054" t="str">
            <v>84501999</v>
          </cell>
          <cell r="G4054">
            <v>40</v>
          </cell>
          <cell r="H4054" t="str">
            <v xml:space="preserve"> គ្រឿងអេឡិចត្រូនិកផ្សេងទៀត</v>
          </cell>
        </row>
        <row r="4055">
          <cell r="F4055" t="str">
            <v>84502000</v>
          </cell>
          <cell r="G4055">
            <v>40</v>
          </cell>
          <cell r="H4055" t="str">
            <v xml:space="preserve"> គ្រឿងអេឡិចត្រូនិកផ្សេងទៀត</v>
          </cell>
        </row>
        <row r="4056">
          <cell r="F4056" t="str">
            <v>84511000</v>
          </cell>
          <cell r="G4056">
            <v>40</v>
          </cell>
          <cell r="H4056" t="str">
            <v xml:space="preserve"> គ្រឿងអេឡិចត្រូនិកផ្សេងទៀត</v>
          </cell>
        </row>
        <row r="4057">
          <cell r="F4057" t="str">
            <v>84512100</v>
          </cell>
          <cell r="G4057">
            <v>40</v>
          </cell>
          <cell r="H4057" t="str">
            <v xml:space="preserve"> គ្រឿងអេឡិចត្រូនិកផ្សេងទៀត</v>
          </cell>
        </row>
        <row r="4058">
          <cell r="F4058" t="str">
            <v>84512900</v>
          </cell>
          <cell r="G4058">
            <v>40</v>
          </cell>
          <cell r="H4058" t="str">
            <v xml:space="preserve"> គ្រឿងអេឡិចត្រូនិកផ្សេងទៀត</v>
          </cell>
        </row>
        <row r="4059">
          <cell r="F4059" t="str">
            <v>84513010</v>
          </cell>
          <cell r="G4059">
            <v>40</v>
          </cell>
          <cell r="H4059" t="str">
            <v xml:space="preserve"> គ្រឿងអេឡិចត្រូនិកផ្សេងទៀត</v>
          </cell>
        </row>
        <row r="4060">
          <cell r="F4060" t="str">
            <v>84513090</v>
          </cell>
          <cell r="G4060">
            <v>40</v>
          </cell>
          <cell r="H4060" t="str">
            <v xml:space="preserve"> គ្រឿងអេឡិចត្រូនិកផ្សេងទៀត</v>
          </cell>
        </row>
        <row r="4061">
          <cell r="F4061" t="str">
            <v>84514000</v>
          </cell>
          <cell r="G4061">
            <v>40</v>
          </cell>
          <cell r="H4061" t="str">
            <v xml:space="preserve"> គ្រឿងអេឡិចត្រូនិកផ្សេងទៀត</v>
          </cell>
        </row>
        <row r="4062">
          <cell r="F4062" t="str">
            <v>84515000</v>
          </cell>
          <cell r="G4062">
            <v>40</v>
          </cell>
          <cell r="H4062" t="str">
            <v xml:space="preserve"> គ្រឿងអេឡិចត្រូនិកផ្សេងទៀត</v>
          </cell>
        </row>
        <row r="4063">
          <cell r="F4063" t="str">
            <v>84518000</v>
          </cell>
          <cell r="G4063">
            <v>40</v>
          </cell>
          <cell r="H4063" t="str">
            <v xml:space="preserve"> គ្រឿងអេឡិចត្រូនិកផ្សេងទៀត</v>
          </cell>
        </row>
        <row r="4064">
          <cell r="F4064" t="str">
            <v>84701000</v>
          </cell>
          <cell r="G4064">
            <v>40</v>
          </cell>
          <cell r="H4064" t="str">
            <v xml:space="preserve"> គ្រឿងអេឡិចត្រូនិកផ្សេងទៀត</v>
          </cell>
        </row>
        <row r="4065">
          <cell r="F4065" t="str">
            <v>84702100</v>
          </cell>
          <cell r="G4065">
            <v>40</v>
          </cell>
          <cell r="H4065" t="str">
            <v xml:space="preserve"> គ្រឿងអេឡិចត្រូនិកផ្សេងទៀត</v>
          </cell>
        </row>
        <row r="4066">
          <cell r="F4066" t="str">
            <v>84702900</v>
          </cell>
          <cell r="G4066">
            <v>40</v>
          </cell>
          <cell r="H4066" t="str">
            <v xml:space="preserve"> គ្រឿងអេឡិចត្រូនិកផ្សេងទៀត</v>
          </cell>
        </row>
        <row r="4067">
          <cell r="F4067" t="str">
            <v>84703000</v>
          </cell>
          <cell r="G4067">
            <v>40</v>
          </cell>
          <cell r="H4067" t="str">
            <v xml:space="preserve"> គ្រឿងអេឡិចត្រូនិកផ្សេងទៀត</v>
          </cell>
        </row>
        <row r="4068">
          <cell r="F4068" t="str">
            <v>84705000</v>
          </cell>
          <cell r="G4068">
            <v>40</v>
          </cell>
          <cell r="H4068" t="str">
            <v xml:space="preserve"> គ្រឿងអេឡិចត្រូនិកផ្សេងទៀត</v>
          </cell>
        </row>
        <row r="4069">
          <cell r="F4069" t="str">
            <v>84709010</v>
          </cell>
          <cell r="G4069">
            <v>40</v>
          </cell>
          <cell r="H4069" t="str">
            <v xml:space="preserve"> គ្រឿងអេឡិចត្រូនិកផ្សេងទៀត</v>
          </cell>
        </row>
        <row r="4070">
          <cell r="F4070" t="str">
            <v>84709090</v>
          </cell>
          <cell r="G4070">
            <v>40</v>
          </cell>
          <cell r="H4070" t="str">
            <v xml:space="preserve"> គ្រឿងអេឡិចត្រូនិកផ្សេងទៀត</v>
          </cell>
        </row>
        <row r="4071">
          <cell r="F4071" t="str">
            <v>84713020</v>
          </cell>
          <cell r="G4071">
            <v>40</v>
          </cell>
          <cell r="H4071" t="str">
            <v xml:space="preserve"> គ្រឿងអេឡិចត្រូនិកផ្សេងទៀត</v>
          </cell>
        </row>
        <row r="4072">
          <cell r="F4072" t="str">
            <v>84713090</v>
          </cell>
          <cell r="G4072">
            <v>40</v>
          </cell>
          <cell r="H4072" t="str">
            <v xml:space="preserve"> គ្រឿងអេឡិចត្រូនិកផ្សេងទៀត</v>
          </cell>
        </row>
        <row r="4073">
          <cell r="F4073" t="str">
            <v>84714110</v>
          </cell>
          <cell r="G4073">
            <v>40</v>
          </cell>
          <cell r="H4073" t="str">
            <v xml:space="preserve"> គ្រឿងអេឡិចត្រូនិកផ្សេងទៀត</v>
          </cell>
        </row>
        <row r="4074">
          <cell r="F4074" t="str">
            <v>84714190</v>
          </cell>
          <cell r="G4074">
            <v>40</v>
          </cell>
          <cell r="H4074" t="str">
            <v xml:space="preserve"> គ្រឿងអេឡិចត្រូនិកផ្សេងទៀត</v>
          </cell>
        </row>
        <row r="4075">
          <cell r="F4075" t="str">
            <v>84714910</v>
          </cell>
          <cell r="G4075">
            <v>40</v>
          </cell>
          <cell r="H4075" t="str">
            <v xml:space="preserve"> គ្រឿងអេឡិចត្រូនិកផ្សេងទៀត</v>
          </cell>
        </row>
        <row r="4076">
          <cell r="F4076" t="str">
            <v>84714990</v>
          </cell>
          <cell r="G4076">
            <v>40</v>
          </cell>
          <cell r="H4076" t="str">
            <v xml:space="preserve"> គ្រឿងអេឡិចត្រូនិកផ្សេងទៀត</v>
          </cell>
        </row>
        <row r="4077">
          <cell r="F4077" t="str">
            <v>84715010</v>
          </cell>
          <cell r="G4077">
            <v>40</v>
          </cell>
          <cell r="H4077" t="str">
            <v xml:space="preserve"> គ្រឿងអេឡិចត្រូនិកផ្សេងទៀត</v>
          </cell>
        </row>
        <row r="4078">
          <cell r="F4078" t="str">
            <v>84715090</v>
          </cell>
          <cell r="G4078">
            <v>40</v>
          </cell>
          <cell r="H4078" t="str">
            <v xml:space="preserve"> គ្រឿងអេឡិចត្រូនិកផ្សេងទៀត</v>
          </cell>
        </row>
        <row r="4079">
          <cell r="F4079" t="str">
            <v>84721000</v>
          </cell>
          <cell r="G4079">
            <v>40</v>
          </cell>
          <cell r="H4079" t="str">
            <v xml:space="preserve"> គ្រឿងអេឡិចត្រូនិកផ្សេងទៀត</v>
          </cell>
        </row>
        <row r="4080">
          <cell r="F4080" t="str">
            <v>84723000</v>
          </cell>
          <cell r="G4080">
            <v>40</v>
          </cell>
          <cell r="H4080" t="str">
            <v xml:space="preserve"> គ្រឿងអេឡិចត្រូនិកផ្សេងទៀត</v>
          </cell>
        </row>
        <row r="4081">
          <cell r="F4081" t="str">
            <v>84729010</v>
          </cell>
          <cell r="G4081">
            <v>40</v>
          </cell>
          <cell r="H4081" t="str">
            <v xml:space="preserve"> គ្រឿងអេឡិចត្រូនិកផ្សេងទៀត</v>
          </cell>
        </row>
        <row r="4082">
          <cell r="F4082" t="str">
            <v>84729041</v>
          </cell>
          <cell r="G4082">
            <v>40</v>
          </cell>
          <cell r="H4082" t="str">
            <v xml:space="preserve"> គ្រឿងអេឡិចត្រូនិកផ្សេងទៀត</v>
          </cell>
        </row>
        <row r="4083">
          <cell r="F4083" t="str">
            <v>84729049</v>
          </cell>
          <cell r="G4083">
            <v>40</v>
          </cell>
          <cell r="H4083" t="str">
            <v xml:space="preserve"> គ្រឿងអេឡិចត្រូនិកផ្សេងទៀត</v>
          </cell>
        </row>
        <row r="4084">
          <cell r="F4084" t="str">
            <v>84729050</v>
          </cell>
          <cell r="G4084">
            <v>40</v>
          </cell>
          <cell r="H4084" t="str">
            <v xml:space="preserve"> គ្រឿងអេឡិចត្រូនិកផ្សេងទៀត</v>
          </cell>
        </row>
        <row r="4085">
          <cell r="F4085" t="str">
            <v>84729060</v>
          </cell>
          <cell r="G4085">
            <v>40</v>
          </cell>
          <cell r="H4085" t="str">
            <v xml:space="preserve"> គ្រឿងអេឡិចត្រូនិកផ្សេងទៀត</v>
          </cell>
        </row>
        <row r="4086">
          <cell r="F4086" t="str">
            <v>84762100</v>
          </cell>
          <cell r="G4086">
            <v>40</v>
          </cell>
          <cell r="H4086" t="str">
            <v xml:space="preserve"> គ្រឿងអេឡិចត្រូនិកផ្សេងទៀត</v>
          </cell>
        </row>
        <row r="4087">
          <cell r="F4087" t="str">
            <v>84762900</v>
          </cell>
          <cell r="G4087">
            <v>40</v>
          </cell>
          <cell r="H4087" t="str">
            <v xml:space="preserve"> គ្រឿងអេឡិចត្រូនិកផ្សេងទៀត</v>
          </cell>
        </row>
        <row r="4088">
          <cell r="F4088" t="str">
            <v>84768100</v>
          </cell>
          <cell r="G4088">
            <v>40</v>
          </cell>
          <cell r="H4088" t="str">
            <v xml:space="preserve"> គ្រឿងអេឡិចត្រូនិកផ្សេងទៀត</v>
          </cell>
        </row>
        <row r="4089">
          <cell r="F4089" t="str">
            <v>84768910</v>
          </cell>
          <cell r="G4089">
            <v>40</v>
          </cell>
          <cell r="H4089" t="str">
            <v xml:space="preserve"> គ្រឿងអេឡិចត្រូនិកផ្សេងទៀត</v>
          </cell>
        </row>
        <row r="4090">
          <cell r="F4090" t="str">
            <v>84768990</v>
          </cell>
          <cell r="G4090">
            <v>40</v>
          </cell>
          <cell r="H4090" t="str">
            <v xml:space="preserve"> គ្រឿងអេឡិចត្រូនិកផ្សេងទៀត</v>
          </cell>
        </row>
        <row r="4091">
          <cell r="F4091" t="str">
            <v>85011021</v>
          </cell>
          <cell r="G4091">
            <v>40</v>
          </cell>
          <cell r="H4091" t="str">
            <v xml:space="preserve"> គ្រឿងអេឡិចត្រូនិកផ្សេងទៀត</v>
          </cell>
        </row>
        <row r="4092">
          <cell r="F4092" t="str">
            <v>85011022</v>
          </cell>
          <cell r="G4092">
            <v>40</v>
          </cell>
          <cell r="H4092" t="str">
            <v xml:space="preserve"> គ្រឿងអេឡិចត្រូនិកផ្សេងទៀត</v>
          </cell>
        </row>
        <row r="4093">
          <cell r="F4093" t="str">
            <v>85011029</v>
          </cell>
          <cell r="G4093">
            <v>40</v>
          </cell>
          <cell r="H4093" t="str">
            <v xml:space="preserve"> គ្រឿងអេឡិចត្រូនិកផ្សេងទៀត</v>
          </cell>
        </row>
        <row r="4094">
          <cell r="F4094" t="str">
            <v>85011030</v>
          </cell>
          <cell r="G4094">
            <v>40</v>
          </cell>
          <cell r="H4094" t="str">
            <v xml:space="preserve"> គ្រឿងអេឡិចត្រូនិកផ្សេងទៀត</v>
          </cell>
        </row>
        <row r="4095">
          <cell r="F4095" t="str">
            <v>85011041</v>
          </cell>
          <cell r="G4095">
            <v>40</v>
          </cell>
          <cell r="H4095" t="str">
            <v xml:space="preserve"> គ្រឿងអេឡិចត្រូនិកផ្សេងទៀត</v>
          </cell>
        </row>
        <row r="4096">
          <cell r="F4096" t="str">
            <v>85011049</v>
          </cell>
          <cell r="G4096">
            <v>40</v>
          </cell>
          <cell r="H4096" t="str">
            <v xml:space="preserve"> គ្រឿងអេឡិចត្រូនិកផ្សេងទៀត</v>
          </cell>
        </row>
        <row r="4097">
          <cell r="F4097" t="str">
            <v>85011051</v>
          </cell>
          <cell r="G4097">
            <v>40</v>
          </cell>
          <cell r="H4097" t="str">
            <v xml:space="preserve"> គ្រឿងអេឡិចត្រូនិកផ្សេងទៀត</v>
          </cell>
        </row>
        <row r="4098">
          <cell r="F4098" t="str">
            <v>85011059</v>
          </cell>
          <cell r="G4098">
            <v>40</v>
          </cell>
          <cell r="H4098" t="str">
            <v xml:space="preserve"> គ្រឿងអេឡិចត្រូនិកផ្សេងទៀត</v>
          </cell>
        </row>
        <row r="4099">
          <cell r="F4099" t="str">
            <v>85011060</v>
          </cell>
          <cell r="G4099">
            <v>40</v>
          </cell>
          <cell r="H4099" t="str">
            <v xml:space="preserve"> គ្រឿងអេឡិចត្រូនិកផ្សេងទៀត</v>
          </cell>
        </row>
        <row r="4100">
          <cell r="F4100" t="str">
            <v>85011091</v>
          </cell>
          <cell r="G4100">
            <v>40</v>
          </cell>
          <cell r="H4100" t="str">
            <v xml:space="preserve"> គ្រឿងអេឡិចត្រូនិកផ្សេងទៀត</v>
          </cell>
        </row>
        <row r="4101">
          <cell r="F4101" t="str">
            <v>85011099</v>
          </cell>
          <cell r="G4101">
            <v>40</v>
          </cell>
          <cell r="H4101" t="str">
            <v xml:space="preserve"> គ្រឿងអេឡិចត្រូនិកផ្សេងទៀត</v>
          </cell>
        </row>
        <row r="4102">
          <cell r="F4102" t="str">
            <v>85012012</v>
          </cell>
          <cell r="G4102">
            <v>40</v>
          </cell>
          <cell r="H4102" t="str">
            <v xml:space="preserve"> គ្រឿងអេឡិចត្រូនិកផ្សេងទៀត</v>
          </cell>
        </row>
        <row r="4103">
          <cell r="F4103" t="str">
            <v>85012019</v>
          </cell>
          <cell r="G4103">
            <v>40</v>
          </cell>
          <cell r="H4103" t="str">
            <v xml:space="preserve"> គ្រឿងអេឡិចត្រូនិកផ្សេងទៀត</v>
          </cell>
        </row>
        <row r="4104">
          <cell r="F4104" t="str">
            <v>85012021</v>
          </cell>
          <cell r="G4104">
            <v>40</v>
          </cell>
          <cell r="H4104" t="str">
            <v xml:space="preserve"> គ្រឿងអេឡិចត្រូនិកផ្សេងទៀត</v>
          </cell>
        </row>
        <row r="4105">
          <cell r="F4105" t="str">
            <v>85012029</v>
          </cell>
          <cell r="G4105">
            <v>40</v>
          </cell>
          <cell r="H4105" t="str">
            <v xml:space="preserve"> គ្រឿងអេឡិចត្រូនិកផ្សេងទៀត</v>
          </cell>
        </row>
        <row r="4106">
          <cell r="F4106" t="str">
            <v>85013130</v>
          </cell>
          <cell r="G4106">
            <v>40</v>
          </cell>
          <cell r="H4106" t="str">
            <v xml:space="preserve"> គ្រឿងអេឡិចត្រូនិកផ្សេងទៀត</v>
          </cell>
        </row>
        <row r="4107">
          <cell r="F4107" t="str">
            <v>85013160</v>
          </cell>
          <cell r="G4107">
            <v>40</v>
          </cell>
          <cell r="H4107" t="str">
            <v xml:space="preserve"> គ្រឿងអេឡិចត្រូនិកផ្សេងទៀត</v>
          </cell>
        </row>
        <row r="4108">
          <cell r="F4108" t="str">
            <v>85013170</v>
          </cell>
          <cell r="G4108">
            <v>40</v>
          </cell>
          <cell r="H4108" t="str">
            <v xml:space="preserve"> គ្រឿងអេឡិចត្រូនិកផ្សេងទៀត</v>
          </cell>
        </row>
        <row r="4109">
          <cell r="F4109" t="str">
            <v>85013180</v>
          </cell>
          <cell r="G4109">
            <v>40</v>
          </cell>
          <cell r="H4109" t="str">
            <v xml:space="preserve"> គ្រឿងអេឡិចត្រូនិកផ្សេងទៀត</v>
          </cell>
        </row>
        <row r="4110">
          <cell r="F4110" t="str">
            <v>85013221</v>
          </cell>
          <cell r="G4110">
            <v>40</v>
          </cell>
          <cell r="H4110" t="str">
            <v xml:space="preserve"> គ្រឿងអេឡិចត្រូនិកផ្សេងទៀត</v>
          </cell>
        </row>
        <row r="4111">
          <cell r="F4111" t="str">
            <v>85013224</v>
          </cell>
          <cell r="G4111">
            <v>40</v>
          </cell>
          <cell r="H4111" t="str">
            <v xml:space="preserve"> គ្រឿងអេឡិចត្រូនិកផ្សេងទៀត</v>
          </cell>
        </row>
        <row r="4112">
          <cell r="F4112" t="str">
            <v>85013225</v>
          </cell>
          <cell r="G4112">
            <v>40</v>
          </cell>
          <cell r="H4112" t="str">
            <v xml:space="preserve"> គ្រឿងអេឡិចត្រូនិកផ្សេងទៀត</v>
          </cell>
        </row>
        <row r="4113">
          <cell r="F4113" t="str">
            <v>85013226</v>
          </cell>
          <cell r="G4113">
            <v>40</v>
          </cell>
          <cell r="H4113" t="str">
            <v xml:space="preserve"> គ្រឿងអេឡិចត្រូនិកផ្សេងទៀត</v>
          </cell>
        </row>
        <row r="4114">
          <cell r="F4114" t="str">
            <v>85013231</v>
          </cell>
          <cell r="G4114">
            <v>40</v>
          </cell>
          <cell r="H4114" t="str">
            <v xml:space="preserve"> គ្រឿងអេឡិចត្រូនិកផ្សេងទៀត</v>
          </cell>
        </row>
        <row r="4115">
          <cell r="F4115" t="str">
            <v>85013232</v>
          </cell>
          <cell r="G4115">
            <v>40</v>
          </cell>
          <cell r="H4115" t="str">
            <v xml:space="preserve"> គ្រឿងអេឡិចត្រូនិកផ្សេងទៀត</v>
          </cell>
        </row>
        <row r="4116">
          <cell r="F4116" t="str">
            <v>85013233</v>
          </cell>
          <cell r="G4116">
            <v>40</v>
          </cell>
          <cell r="H4116" t="str">
            <v xml:space="preserve"> គ្រឿងអេឡិចត្រូនិកផ្សេងទៀត</v>
          </cell>
        </row>
        <row r="4117">
          <cell r="F4117" t="str">
            <v>85013310</v>
          </cell>
          <cell r="G4117">
            <v>40</v>
          </cell>
          <cell r="H4117" t="str">
            <v xml:space="preserve"> គ្រឿងអេឡិចត្រូនិកផ្សេងទៀត</v>
          </cell>
        </row>
        <row r="4118">
          <cell r="F4118" t="str">
            <v>85013390</v>
          </cell>
          <cell r="G4118">
            <v>40</v>
          </cell>
          <cell r="H4118" t="str">
            <v xml:space="preserve"> គ្រឿងអេឡិចត្រូនិកផ្សេងទៀត</v>
          </cell>
        </row>
        <row r="4119">
          <cell r="F4119" t="str">
            <v>85013400</v>
          </cell>
          <cell r="G4119">
            <v>40</v>
          </cell>
          <cell r="H4119" t="str">
            <v xml:space="preserve"> គ្រឿងអេឡិចត្រូនិកផ្សេងទៀត</v>
          </cell>
        </row>
        <row r="4120">
          <cell r="F4120" t="str">
            <v>85014011</v>
          </cell>
          <cell r="G4120">
            <v>40</v>
          </cell>
          <cell r="H4120" t="str">
            <v xml:space="preserve"> គ្រឿងអេឡិចត្រូនិកផ្សេងទៀត</v>
          </cell>
        </row>
        <row r="4121">
          <cell r="F4121" t="str">
            <v>85014019</v>
          </cell>
          <cell r="G4121">
            <v>40</v>
          </cell>
          <cell r="H4121" t="str">
            <v xml:space="preserve"> គ្រឿងអេឡិចត្រូនិកផ្សេងទៀត</v>
          </cell>
        </row>
        <row r="4122">
          <cell r="F4122" t="str">
            <v>85014021</v>
          </cell>
          <cell r="G4122">
            <v>40</v>
          </cell>
          <cell r="H4122" t="str">
            <v xml:space="preserve"> គ្រឿងអេឡិចត្រូនិកផ្សេងទៀត</v>
          </cell>
        </row>
        <row r="4123">
          <cell r="F4123" t="str">
            <v>85014029</v>
          </cell>
          <cell r="G4123">
            <v>40</v>
          </cell>
          <cell r="H4123" t="str">
            <v xml:space="preserve"> គ្រឿងអេឡិចត្រូនិកផ្សេងទៀត</v>
          </cell>
        </row>
        <row r="4124">
          <cell r="F4124" t="str">
            <v>85015111</v>
          </cell>
          <cell r="G4124">
            <v>40</v>
          </cell>
          <cell r="H4124" t="str">
            <v xml:space="preserve"> គ្រឿងអេឡិចត្រូនិកផ្សេងទៀត</v>
          </cell>
        </row>
        <row r="4125">
          <cell r="F4125" t="str">
            <v>85015119</v>
          </cell>
          <cell r="G4125">
            <v>40</v>
          </cell>
          <cell r="H4125" t="str">
            <v xml:space="preserve"> គ្រឿងអេឡិចត្រូនិកផ្សេងទៀត</v>
          </cell>
        </row>
        <row r="4126">
          <cell r="F4126" t="str">
            <v>85015211</v>
          </cell>
          <cell r="G4126">
            <v>40</v>
          </cell>
          <cell r="H4126" t="str">
            <v xml:space="preserve"> គ្រឿងអេឡិចត្រូនិកផ្សេងទៀត</v>
          </cell>
        </row>
        <row r="4127">
          <cell r="F4127" t="str">
            <v>85015212</v>
          </cell>
          <cell r="G4127">
            <v>40</v>
          </cell>
          <cell r="H4127" t="str">
            <v xml:space="preserve"> គ្រឿងអេឡិចត្រូនិកផ្សេងទៀត</v>
          </cell>
        </row>
        <row r="4128">
          <cell r="F4128" t="str">
            <v>85015219</v>
          </cell>
          <cell r="G4128">
            <v>40</v>
          </cell>
          <cell r="H4128" t="str">
            <v xml:space="preserve"> គ្រឿងអេឡិចត្រូនិកផ្សេងទៀត</v>
          </cell>
        </row>
        <row r="4129">
          <cell r="F4129" t="str">
            <v>85015221</v>
          </cell>
          <cell r="G4129">
            <v>40</v>
          </cell>
          <cell r="H4129" t="str">
            <v xml:space="preserve"> គ្រឿងអេឡិចត្រូនិកផ្សេងទៀត</v>
          </cell>
        </row>
        <row r="4130">
          <cell r="F4130" t="str">
            <v>85015222</v>
          </cell>
          <cell r="G4130">
            <v>40</v>
          </cell>
          <cell r="H4130" t="str">
            <v xml:space="preserve"> គ្រឿងអេឡិចត្រូនិកផ្សេងទៀត</v>
          </cell>
        </row>
        <row r="4131">
          <cell r="F4131" t="str">
            <v>85015229</v>
          </cell>
          <cell r="G4131">
            <v>40</v>
          </cell>
          <cell r="H4131" t="str">
            <v xml:space="preserve"> គ្រឿងអេឡិចត្រូនិកផ្សេងទៀត</v>
          </cell>
        </row>
        <row r="4132">
          <cell r="F4132" t="str">
            <v>85015231</v>
          </cell>
          <cell r="G4132">
            <v>40</v>
          </cell>
          <cell r="H4132" t="str">
            <v xml:space="preserve"> គ្រឿងអេឡិចត្រូនិកផ្សេងទៀត</v>
          </cell>
        </row>
        <row r="4133">
          <cell r="F4133" t="str">
            <v>85015232</v>
          </cell>
          <cell r="G4133">
            <v>40</v>
          </cell>
          <cell r="H4133" t="str">
            <v xml:space="preserve"> គ្រឿងអេឡិចត្រូនិកផ្សេងទៀត</v>
          </cell>
        </row>
        <row r="4134">
          <cell r="F4134" t="str">
            <v>85015239</v>
          </cell>
          <cell r="G4134">
            <v>40</v>
          </cell>
          <cell r="H4134" t="str">
            <v xml:space="preserve"> គ្រឿងអេឡិចត្រូនិកផ្សេងទៀត</v>
          </cell>
        </row>
        <row r="4135">
          <cell r="F4135" t="str">
            <v>85015310</v>
          </cell>
          <cell r="G4135">
            <v>40</v>
          </cell>
          <cell r="H4135" t="str">
            <v xml:space="preserve"> គ្រឿងអេឡិចត្រូនិកផ្សេងទៀត</v>
          </cell>
        </row>
        <row r="4136">
          <cell r="F4136" t="str">
            <v>85015390</v>
          </cell>
          <cell r="G4136">
            <v>40</v>
          </cell>
          <cell r="H4136" t="str">
            <v xml:space="preserve"> គ្រឿងអេឡិចត្រូនិកផ្សេងទៀត</v>
          </cell>
        </row>
        <row r="4137">
          <cell r="F4137" t="str">
            <v>85016110</v>
          </cell>
          <cell r="G4137">
            <v>40</v>
          </cell>
          <cell r="H4137" t="str">
            <v xml:space="preserve"> គ្រឿងអេឡិចត្រូនិកផ្សេងទៀត</v>
          </cell>
        </row>
        <row r="4138">
          <cell r="F4138" t="str">
            <v>85016120</v>
          </cell>
          <cell r="G4138">
            <v>40</v>
          </cell>
          <cell r="H4138" t="str">
            <v xml:space="preserve"> គ្រឿងអេឡិចត្រូនិកផ្សេងទៀត</v>
          </cell>
        </row>
        <row r="4139">
          <cell r="F4139" t="str">
            <v>85016210</v>
          </cell>
          <cell r="G4139">
            <v>40</v>
          </cell>
          <cell r="H4139" t="str">
            <v xml:space="preserve"> គ្រឿងអេឡិចត្រូនិកផ្សេងទៀត</v>
          </cell>
        </row>
        <row r="4140">
          <cell r="F4140" t="str">
            <v>85016220</v>
          </cell>
          <cell r="G4140">
            <v>40</v>
          </cell>
          <cell r="H4140" t="str">
            <v xml:space="preserve"> គ្រឿងអេឡិចត្រូនិកផ្សេងទៀត</v>
          </cell>
        </row>
        <row r="4141">
          <cell r="F4141" t="str">
            <v>85016300</v>
          </cell>
          <cell r="G4141">
            <v>40</v>
          </cell>
          <cell r="H4141" t="str">
            <v xml:space="preserve"> គ្រឿងអេឡិចត្រូនិកផ្សេងទៀត</v>
          </cell>
        </row>
        <row r="4142">
          <cell r="F4142" t="str">
            <v>85016400</v>
          </cell>
          <cell r="G4142">
            <v>40</v>
          </cell>
          <cell r="H4142" t="str">
            <v xml:space="preserve"> គ្រឿងអេឡិចត្រូនិកផ្សេងទៀត</v>
          </cell>
        </row>
        <row r="4143">
          <cell r="F4143" t="str">
            <v>85017100</v>
          </cell>
          <cell r="G4143">
            <v>40</v>
          </cell>
          <cell r="H4143" t="str">
            <v xml:space="preserve"> គ្រឿងអេឡិចត្រូនិកផ្សេងទៀត</v>
          </cell>
        </row>
        <row r="4144">
          <cell r="F4144" t="str">
            <v>85017210</v>
          </cell>
          <cell r="G4144">
            <v>40</v>
          </cell>
          <cell r="H4144" t="str">
            <v xml:space="preserve"> គ្រឿងអេឡិចត្រូនិកផ្សេងទៀត</v>
          </cell>
        </row>
        <row r="4145">
          <cell r="F4145" t="str">
            <v>85017220</v>
          </cell>
          <cell r="G4145">
            <v>40</v>
          </cell>
          <cell r="H4145" t="str">
            <v xml:space="preserve"> គ្រឿងអេឡិចត្រូនិកផ្សេងទៀត</v>
          </cell>
        </row>
        <row r="4146">
          <cell r="F4146" t="str">
            <v>85017230</v>
          </cell>
          <cell r="G4146">
            <v>40</v>
          </cell>
          <cell r="H4146" t="str">
            <v xml:space="preserve"> គ្រឿងអេឡិចត្រូនិកផ្សេងទៀត</v>
          </cell>
        </row>
        <row r="4147">
          <cell r="F4147" t="str">
            <v>85017240</v>
          </cell>
          <cell r="G4147">
            <v>40</v>
          </cell>
          <cell r="H4147" t="str">
            <v xml:space="preserve"> គ្រឿងអេឡិចត្រូនិកផ្សេងទៀត</v>
          </cell>
        </row>
        <row r="4148">
          <cell r="F4148" t="str">
            <v>85018010</v>
          </cell>
          <cell r="G4148">
            <v>40</v>
          </cell>
          <cell r="H4148" t="str">
            <v xml:space="preserve"> គ្រឿងអេឡិចត្រូនិកផ្សេងទៀត</v>
          </cell>
        </row>
        <row r="4149">
          <cell r="F4149" t="str">
            <v>85018020</v>
          </cell>
          <cell r="G4149">
            <v>40</v>
          </cell>
          <cell r="H4149" t="str">
            <v xml:space="preserve"> គ្រឿងអេឡិចត្រូនិកផ្សេងទៀត</v>
          </cell>
        </row>
        <row r="4150">
          <cell r="F4150" t="str">
            <v>85018030</v>
          </cell>
          <cell r="G4150">
            <v>40</v>
          </cell>
          <cell r="H4150" t="str">
            <v xml:space="preserve"> គ្រឿងអេឡិចត្រូនិកផ្សេងទៀត</v>
          </cell>
        </row>
        <row r="4151">
          <cell r="F4151" t="str">
            <v>85018040</v>
          </cell>
          <cell r="G4151">
            <v>40</v>
          </cell>
          <cell r="H4151" t="str">
            <v xml:space="preserve"> គ្រឿងអេឡិចត្រូនិកផ្សេងទៀត</v>
          </cell>
        </row>
        <row r="4152">
          <cell r="F4152" t="str">
            <v>85042111</v>
          </cell>
          <cell r="G4152">
            <v>40</v>
          </cell>
          <cell r="H4152" t="str">
            <v xml:space="preserve"> គ្រឿងអេឡិចត្រូនិកផ្សេងទៀត</v>
          </cell>
        </row>
        <row r="4153">
          <cell r="F4153" t="str">
            <v>85042119</v>
          </cell>
          <cell r="G4153">
            <v>40</v>
          </cell>
          <cell r="H4153" t="str">
            <v xml:space="preserve"> គ្រឿងអេឡិចត្រូនិកផ្សេងទៀត</v>
          </cell>
        </row>
        <row r="4154">
          <cell r="F4154" t="str">
            <v>85042192</v>
          </cell>
          <cell r="G4154">
            <v>40</v>
          </cell>
          <cell r="H4154" t="str">
            <v xml:space="preserve"> គ្រឿងអេឡិចត្រូនិកផ្សេងទៀត</v>
          </cell>
        </row>
        <row r="4155">
          <cell r="F4155" t="str">
            <v>85042193</v>
          </cell>
          <cell r="G4155">
            <v>40</v>
          </cell>
          <cell r="H4155" t="str">
            <v xml:space="preserve"> គ្រឿងអេឡិចត្រូនិកផ្សេងទៀត</v>
          </cell>
        </row>
        <row r="4156">
          <cell r="F4156" t="str">
            <v>85042199</v>
          </cell>
          <cell r="G4156">
            <v>40</v>
          </cell>
          <cell r="H4156" t="str">
            <v xml:space="preserve"> គ្រឿងអេឡិចត្រូនិកផ្សេងទៀត</v>
          </cell>
        </row>
        <row r="4157">
          <cell r="F4157" t="str">
            <v>85042211</v>
          </cell>
          <cell r="G4157">
            <v>40</v>
          </cell>
          <cell r="H4157" t="str">
            <v xml:space="preserve"> គ្រឿងអេឡិចត្រូនិកផ្សេងទៀត</v>
          </cell>
        </row>
        <row r="4158">
          <cell r="F4158" t="str">
            <v>85042219</v>
          </cell>
          <cell r="G4158">
            <v>40</v>
          </cell>
          <cell r="H4158" t="str">
            <v xml:space="preserve"> គ្រឿងអេឡិចត្រូនិកផ្សេងទៀត</v>
          </cell>
        </row>
        <row r="4159">
          <cell r="F4159" t="str">
            <v>85042292</v>
          </cell>
          <cell r="G4159">
            <v>40</v>
          </cell>
          <cell r="H4159" t="str">
            <v xml:space="preserve"> គ្រឿងអេឡិចត្រូនិកផ្សេងទៀត</v>
          </cell>
        </row>
        <row r="4160">
          <cell r="F4160" t="str">
            <v>85042293</v>
          </cell>
          <cell r="G4160">
            <v>40</v>
          </cell>
          <cell r="H4160" t="str">
            <v xml:space="preserve"> គ្រឿងអេឡិចត្រូនិកផ្សេងទៀត</v>
          </cell>
        </row>
        <row r="4161">
          <cell r="F4161" t="str">
            <v>85042299</v>
          </cell>
          <cell r="G4161">
            <v>40</v>
          </cell>
          <cell r="H4161" t="str">
            <v xml:space="preserve"> គ្រឿងអេឡិចត្រូនិកផ្សេងទៀត</v>
          </cell>
        </row>
        <row r="4162">
          <cell r="F4162" t="str">
            <v>85042310</v>
          </cell>
          <cell r="G4162">
            <v>40</v>
          </cell>
          <cell r="H4162" t="str">
            <v xml:space="preserve"> គ្រឿងអេឡិចត្រូនិកផ្សេងទៀត</v>
          </cell>
        </row>
        <row r="4163">
          <cell r="F4163" t="str">
            <v>85042321</v>
          </cell>
          <cell r="G4163">
            <v>40</v>
          </cell>
          <cell r="H4163" t="str">
            <v xml:space="preserve"> គ្រឿងអេឡិចត្រូនិកផ្សេងទៀត</v>
          </cell>
        </row>
        <row r="4164">
          <cell r="F4164" t="str">
            <v>85042322</v>
          </cell>
          <cell r="G4164">
            <v>40</v>
          </cell>
          <cell r="H4164" t="str">
            <v xml:space="preserve"> គ្រឿងអេឡិចត្រូនិកផ្សេងទៀត</v>
          </cell>
        </row>
        <row r="4165">
          <cell r="F4165" t="str">
            <v>85042329</v>
          </cell>
          <cell r="G4165">
            <v>40</v>
          </cell>
          <cell r="H4165" t="str">
            <v xml:space="preserve"> គ្រឿងអេឡិចត្រូនិកផ្សេងទៀត</v>
          </cell>
        </row>
        <row r="4166">
          <cell r="F4166" t="str">
            <v>85043111</v>
          </cell>
          <cell r="G4166">
            <v>40</v>
          </cell>
          <cell r="H4166" t="str">
            <v xml:space="preserve"> គ្រឿងអេឡិចត្រូនិកផ្សេងទៀត</v>
          </cell>
        </row>
        <row r="4167">
          <cell r="F4167" t="str">
            <v>85043112</v>
          </cell>
          <cell r="G4167">
            <v>40</v>
          </cell>
          <cell r="H4167" t="str">
            <v xml:space="preserve"> គ្រឿងអេឡិចត្រូនិកផ្សេងទៀត</v>
          </cell>
        </row>
        <row r="4168">
          <cell r="F4168" t="str">
            <v>85043113</v>
          </cell>
          <cell r="G4168">
            <v>40</v>
          </cell>
          <cell r="H4168" t="str">
            <v xml:space="preserve"> គ្រឿងអេឡិចត្រូនិកផ្សេងទៀត</v>
          </cell>
        </row>
        <row r="4169">
          <cell r="F4169" t="str">
            <v>85043119</v>
          </cell>
          <cell r="G4169">
            <v>40</v>
          </cell>
          <cell r="H4169" t="str">
            <v xml:space="preserve"> គ្រឿងអេឡិចត្រូនិកផ្សេងទៀត</v>
          </cell>
        </row>
        <row r="4170">
          <cell r="F4170" t="str">
            <v>85043121</v>
          </cell>
          <cell r="G4170">
            <v>40</v>
          </cell>
          <cell r="H4170" t="str">
            <v xml:space="preserve"> គ្រឿងអេឡិចត្រូនិកផ្សេងទៀត</v>
          </cell>
        </row>
        <row r="4171">
          <cell r="F4171" t="str">
            <v>85043122</v>
          </cell>
          <cell r="G4171">
            <v>40</v>
          </cell>
          <cell r="H4171" t="str">
            <v xml:space="preserve"> គ្រឿងអេឡិចត្រូនិកផ្សេងទៀត</v>
          </cell>
        </row>
        <row r="4172">
          <cell r="F4172" t="str">
            <v>85043123</v>
          </cell>
          <cell r="G4172">
            <v>40</v>
          </cell>
          <cell r="H4172" t="str">
            <v xml:space="preserve"> គ្រឿងអេឡិចត្រូនិកផ្សេងទៀត</v>
          </cell>
        </row>
        <row r="4173">
          <cell r="F4173" t="str">
            <v>85043124</v>
          </cell>
          <cell r="G4173">
            <v>40</v>
          </cell>
          <cell r="H4173" t="str">
            <v xml:space="preserve"> គ្រឿងអេឡិចត្រូនិកផ្សេងទៀត</v>
          </cell>
        </row>
        <row r="4174">
          <cell r="F4174" t="str">
            <v>85043129</v>
          </cell>
          <cell r="G4174">
            <v>40</v>
          </cell>
          <cell r="H4174" t="str">
            <v xml:space="preserve"> គ្រឿងអេឡិចត្រូនិកផ្សេងទៀត</v>
          </cell>
        </row>
        <row r="4175">
          <cell r="F4175" t="str">
            <v>85043130</v>
          </cell>
          <cell r="G4175">
            <v>40</v>
          </cell>
          <cell r="H4175" t="str">
            <v xml:space="preserve"> គ្រឿងអេឡិចត្រូនិកផ្សេងទៀត</v>
          </cell>
        </row>
        <row r="4176">
          <cell r="F4176" t="str">
            <v>85043140</v>
          </cell>
          <cell r="G4176">
            <v>40</v>
          </cell>
          <cell r="H4176" t="str">
            <v xml:space="preserve"> គ្រឿងអេឡិចត្រូនិកផ្សេងទៀត</v>
          </cell>
        </row>
        <row r="4177">
          <cell r="F4177" t="str">
            <v>85043191</v>
          </cell>
          <cell r="G4177">
            <v>40</v>
          </cell>
          <cell r="H4177" t="str">
            <v xml:space="preserve"> គ្រឿងអេឡិចត្រូនិកផ្សេងទៀត</v>
          </cell>
        </row>
        <row r="4178">
          <cell r="F4178" t="str">
            <v>85043192</v>
          </cell>
          <cell r="G4178">
            <v>40</v>
          </cell>
          <cell r="H4178" t="str">
            <v xml:space="preserve"> គ្រឿងអេឡិចត្រូនិកផ្សេងទៀត</v>
          </cell>
        </row>
        <row r="4179">
          <cell r="F4179" t="str">
            <v>85043193</v>
          </cell>
          <cell r="G4179">
            <v>40</v>
          </cell>
          <cell r="H4179" t="str">
            <v xml:space="preserve"> គ្រឿងអេឡិចត្រូនិកផ្សេងទៀត</v>
          </cell>
        </row>
        <row r="4180">
          <cell r="F4180" t="str">
            <v>85043199</v>
          </cell>
          <cell r="G4180">
            <v>40</v>
          </cell>
          <cell r="H4180" t="str">
            <v xml:space="preserve"> គ្រឿងអេឡិចត្រូនិកផ្សេងទៀត</v>
          </cell>
        </row>
        <row r="4181">
          <cell r="F4181" t="str">
            <v>85043211</v>
          </cell>
          <cell r="G4181">
            <v>40</v>
          </cell>
          <cell r="H4181" t="str">
            <v xml:space="preserve"> គ្រឿងអេឡិចត្រូនិកផ្សេងទៀត</v>
          </cell>
        </row>
        <row r="4182">
          <cell r="F4182" t="str">
            <v>85043219</v>
          </cell>
          <cell r="G4182">
            <v>40</v>
          </cell>
          <cell r="H4182" t="str">
            <v xml:space="preserve"> គ្រឿងអេឡិចត្រូនិកផ្សេងទៀត</v>
          </cell>
        </row>
        <row r="4183">
          <cell r="F4183" t="str">
            <v>85043220</v>
          </cell>
          <cell r="G4183">
            <v>40</v>
          </cell>
          <cell r="H4183" t="str">
            <v xml:space="preserve"> គ្រឿងអេឡិចត្រូនិកផ្សេងទៀត</v>
          </cell>
        </row>
        <row r="4184">
          <cell r="F4184" t="str">
            <v>85043230</v>
          </cell>
          <cell r="G4184">
            <v>40</v>
          </cell>
          <cell r="H4184" t="str">
            <v xml:space="preserve"> គ្រឿងអេឡិចត្រូនិកផ្សេងទៀត</v>
          </cell>
        </row>
        <row r="4185">
          <cell r="F4185" t="str">
            <v>85043241</v>
          </cell>
          <cell r="G4185">
            <v>40</v>
          </cell>
          <cell r="H4185" t="str">
            <v xml:space="preserve"> គ្រឿងអេឡិចត្រូនិកផ្សេងទៀត</v>
          </cell>
        </row>
        <row r="4186">
          <cell r="F4186" t="str">
            <v>85043249</v>
          </cell>
          <cell r="G4186">
            <v>40</v>
          </cell>
          <cell r="H4186" t="str">
            <v xml:space="preserve"> គ្រឿងអេឡិចត្រូនិកផ្សេងទៀត</v>
          </cell>
        </row>
        <row r="4187">
          <cell r="F4187" t="str">
            <v>85043251</v>
          </cell>
          <cell r="G4187">
            <v>40</v>
          </cell>
          <cell r="H4187" t="str">
            <v xml:space="preserve"> គ្រឿងអេឡិចត្រូនិកផ្សេងទៀត</v>
          </cell>
        </row>
        <row r="4188">
          <cell r="F4188" t="str">
            <v>85043259</v>
          </cell>
          <cell r="G4188">
            <v>40</v>
          </cell>
          <cell r="H4188" t="str">
            <v xml:space="preserve"> គ្រឿងអេឡិចត្រូនិកផ្សេងទៀត</v>
          </cell>
        </row>
        <row r="4189">
          <cell r="F4189" t="str">
            <v>85043311</v>
          </cell>
          <cell r="G4189">
            <v>40</v>
          </cell>
          <cell r="H4189" t="str">
            <v xml:space="preserve"> គ្រឿងអេឡិចត្រូនិកផ្សេងទៀត</v>
          </cell>
        </row>
        <row r="4190">
          <cell r="F4190" t="str">
            <v>85043319</v>
          </cell>
          <cell r="G4190">
            <v>40</v>
          </cell>
          <cell r="H4190" t="str">
            <v xml:space="preserve"> គ្រឿងអេឡិចត្រូនិកផ្សេងទៀត</v>
          </cell>
        </row>
        <row r="4191">
          <cell r="F4191" t="str">
            <v>85043391</v>
          </cell>
          <cell r="G4191">
            <v>40</v>
          </cell>
          <cell r="H4191" t="str">
            <v xml:space="preserve"> គ្រឿងអេឡិចត្រូនិកផ្សេងទៀត</v>
          </cell>
        </row>
        <row r="4192">
          <cell r="F4192" t="str">
            <v>85043399</v>
          </cell>
          <cell r="G4192">
            <v>40</v>
          </cell>
          <cell r="H4192" t="str">
            <v xml:space="preserve"> គ្រឿងអេឡិចត្រូនិកផ្សេងទៀត</v>
          </cell>
        </row>
        <row r="4193">
          <cell r="F4193" t="str">
            <v>85043411</v>
          </cell>
          <cell r="G4193">
            <v>40</v>
          </cell>
          <cell r="H4193" t="str">
            <v xml:space="preserve"> គ្រឿងអេឡិចត្រូនិកផ្សេងទៀត</v>
          </cell>
        </row>
        <row r="4194">
          <cell r="F4194" t="str">
            <v>85043412</v>
          </cell>
          <cell r="G4194">
            <v>40</v>
          </cell>
          <cell r="H4194" t="str">
            <v xml:space="preserve"> គ្រឿងអេឡិចត្រូនិកផ្សេងទៀត</v>
          </cell>
        </row>
        <row r="4195">
          <cell r="F4195" t="str">
            <v>85043413</v>
          </cell>
          <cell r="G4195">
            <v>40</v>
          </cell>
          <cell r="H4195" t="str">
            <v xml:space="preserve"> គ្រឿងអេឡិចត្រូនិកផ្សេងទៀត</v>
          </cell>
        </row>
        <row r="4196">
          <cell r="F4196" t="str">
            <v>85043414</v>
          </cell>
          <cell r="G4196">
            <v>40</v>
          </cell>
          <cell r="H4196" t="str">
            <v xml:space="preserve"> គ្រឿងអេឡិចត្រូនិកផ្សេងទៀត</v>
          </cell>
        </row>
        <row r="4197">
          <cell r="F4197" t="str">
            <v>85043415</v>
          </cell>
          <cell r="G4197">
            <v>40</v>
          </cell>
          <cell r="H4197" t="str">
            <v xml:space="preserve"> គ្រឿងអេឡិចត្រូនិកផ្សេងទៀត</v>
          </cell>
        </row>
        <row r="4198">
          <cell r="F4198" t="str">
            <v>85043419</v>
          </cell>
          <cell r="G4198">
            <v>40</v>
          </cell>
          <cell r="H4198" t="str">
            <v xml:space="preserve"> គ្រឿងអេឡិចត្រូនិកផ្សេងទៀត</v>
          </cell>
        </row>
        <row r="4199">
          <cell r="F4199" t="str">
            <v>85043422</v>
          </cell>
          <cell r="G4199">
            <v>40</v>
          </cell>
          <cell r="H4199" t="str">
            <v xml:space="preserve"> គ្រឿងអេឡិចត្រូនិកផ្សេងទៀត</v>
          </cell>
        </row>
        <row r="4200">
          <cell r="F4200" t="str">
            <v>85043423</v>
          </cell>
          <cell r="G4200">
            <v>40</v>
          </cell>
          <cell r="H4200" t="str">
            <v xml:space="preserve"> គ្រឿងអេឡិចត្រូនិកផ្សេងទៀត</v>
          </cell>
        </row>
        <row r="4201">
          <cell r="F4201" t="str">
            <v>85043424</v>
          </cell>
          <cell r="G4201">
            <v>40</v>
          </cell>
          <cell r="H4201" t="str">
            <v xml:space="preserve"> គ្រឿងអេឡិចត្រូនិកផ្សេងទៀត</v>
          </cell>
        </row>
        <row r="4202">
          <cell r="F4202" t="str">
            <v>85043425</v>
          </cell>
          <cell r="G4202">
            <v>40</v>
          </cell>
          <cell r="H4202" t="str">
            <v xml:space="preserve"> គ្រឿងអេឡិចត្រូនិកផ្សេងទៀត</v>
          </cell>
        </row>
        <row r="4203">
          <cell r="F4203" t="str">
            <v>85043426</v>
          </cell>
          <cell r="G4203">
            <v>40</v>
          </cell>
          <cell r="H4203" t="str">
            <v xml:space="preserve"> គ្រឿងអេឡិចត្រូនិកផ្សេងទៀត</v>
          </cell>
        </row>
        <row r="4204">
          <cell r="F4204" t="str">
            <v>85043429</v>
          </cell>
          <cell r="G4204">
            <v>40</v>
          </cell>
          <cell r="H4204" t="str">
            <v xml:space="preserve"> គ្រឿងអេឡិចត្រូនិកផ្សេងទៀត</v>
          </cell>
        </row>
        <row r="4205">
          <cell r="F4205" t="str">
            <v>85044011</v>
          </cell>
          <cell r="G4205">
            <v>40</v>
          </cell>
          <cell r="H4205" t="str">
            <v xml:space="preserve"> គ្រឿងអេឡិចត្រូនិកផ្សេងទៀត</v>
          </cell>
        </row>
        <row r="4206">
          <cell r="F4206" t="str">
            <v>85044019</v>
          </cell>
          <cell r="G4206">
            <v>40</v>
          </cell>
          <cell r="H4206" t="str">
            <v xml:space="preserve"> គ្រឿងអេឡិចត្រូនិកផ្សេងទៀត</v>
          </cell>
        </row>
        <row r="4207">
          <cell r="F4207" t="str">
            <v>85044020</v>
          </cell>
          <cell r="G4207">
            <v>40</v>
          </cell>
          <cell r="H4207" t="str">
            <v xml:space="preserve"> គ្រឿងអេឡិចត្រូនិកផ្សេងទៀត</v>
          </cell>
        </row>
        <row r="4208">
          <cell r="F4208" t="str">
            <v>85044030</v>
          </cell>
          <cell r="G4208">
            <v>40</v>
          </cell>
          <cell r="H4208" t="str">
            <v xml:space="preserve"> គ្រឿងអេឡិចត្រូនិកផ្សេងទៀត</v>
          </cell>
        </row>
        <row r="4209">
          <cell r="F4209" t="str">
            <v>85044040</v>
          </cell>
          <cell r="G4209">
            <v>40</v>
          </cell>
          <cell r="H4209" t="str">
            <v xml:space="preserve"> គ្រឿងអេឡិចត្រូនិកផ្សេងទៀត</v>
          </cell>
        </row>
        <row r="4210">
          <cell r="F4210" t="str">
            <v>85044090</v>
          </cell>
          <cell r="G4210">
            <v>40</v>
          </cell>
          <cell r="H4210" t="str">
            <v xml:space="preserve"> គ្រឿងអេឡិចត្រូនិកផ្សេងទៀត</v>
          </cell>
        </row>
        <row r="4211">
          <cell r="F4211" t="str">
            <v>85045010</v>
          </cell>
          <cell r="G4211">
            <v>40</v>
          </cell>
          <cell r="H4211" t="str">
            <v xml:space="preserve"> គ្រឿងអេឡិចត្រូនិកផ្សេងទៀត</v>
          </cell>
        </row>
        <row r="4212">
          <cell r="F4212" t="str">
            <v>85045020</v>
          </cell>
          <cell r="G4212">
            <v>40</v>
          </cell>
          <cell r="H4212" t="str">
            <v xml:space="preserve"> គ្រឿងអេឡិចត្រូនិកផ្សេងទៀត</v>
          </cell>
        </row>
        <row r="4213">
          <cell r="F4213" t="str">
            <v>85045093</v>
          </cell>
          <cell r="G4213">
            <v>40</v>
          </cell>
          <cell r="H4213" t="str">
            <v xml:space="preserve"> គ្រឿងអេឡិចត្រូនិកផ្សេងទៀត</v>
          </cell>
        </row>
        <row r="4214">
          <cell r="F4214" t="str">
            <v>85045094</v>
          </cell>
          <cell r="G4214">
            <v>40</v>
          </cell>
          <cell r="H4214" t="str">
            <v xml:space="preserve"> គ្រឿងអេឡិចត្រូនិកផ្សេងទៀត</v>
          </cell>
        </row>
        <row r="4215">
          <cell r="F4215" t="str">
            <v>85045095</v>
          </cell>
          <cell r="G4215">
            <v>40</v>
          </cell>
          <cell r="H4215" t="str">
            <v xml:space="preserve"> គ្រឿងអេឡិចត្រូនិកផ្សេងទៀត</v>
          </cell>
        </row>
        <row r="4216">
          <cell r="F4216" t="str">
            <v>85081100</v>
          </cell>
          <cell r="G4216">
            <v>40</v>
          </cell>
          <cell r="H4216" t="str">
            <v xml:space="preserve"> គ្រឿងអេឡិចត្រូនិកផ្សេងទៀត</v>
          </cell>
        </row>
        <row r="4217">
          <cell r="F4217" t="str">
            <v>85081910</v>
          </cell>
          <cell r="G4217">
            <v>40</v>
          </cell>
          <cell r="H4217" t="str">
            <v xml:space="preserve"> គ្រឿងអេឡិចត្រូនិកផ្សេងទៀត</v>
          </cell>
        </row>
        <row r="4218">
          <cell r="F4218" t="str">
            <v>85081990</v>
          </cell>
          <cell r="G4218">
            <v>40</v>
          </cell>
          <cell r="H4218" t="str">
            <v xml:space="preserve"> គ្រឿងអេឡិចត្រូនិកផ្សេងទៀត</v>
          </cell>
        </row>
        <row r="4219">
          <cell r="F4219" t="str">
            <v>85086000</v>
          </cell>
          <cell r="G4219">
            <v>40</v>
          </cell>
          <cell r="H4219" t="str">
            <v xml:space="preserve"> គ្រឿងអេឡិចត្រូនិកផ្សេងទៀត</v>
          </cell>
        </row>
        <row r="4220">
          <cell r="F4220" t="str">
            <v>85094000</v>
          </cell>
          <cell r="G4220">
            <v>40</v>
          </cell>
          <cell r="H4220" t="str">
            <v xml:space="preserve"> គ្រឿងអេឡិចត្រូនិកផ្សេងទៀត</v>
          </cell>
        </row>
        <row r="4221">
          <cell r="F4221" t="str">
            <v>85098010</v>
          </cell>
          <cell r="G4221">
            <v>40</v>
          </cell>
          <cell r="H4221" t="str">
            <v xml:space="preserve"> គ្រឿងអេឡិចត្រូនិកផ្សេងទៀត</v>
          </cell>
        </row>
        <row r="4222">
          <cell r="F4222" t="str">
            <v>85098020</v>
          </cell>
          <cell r="G4222">
            <v>40</v>
          </cell>
          <cell r="H4222" t="str">
            <v xml:space="preserve"> គ្រឿងអេឡិចត្រូនិកផ្សេងទៀត</v>
          </cell>
        </row>
        <row r="4223">
          <cell r="F4223" t="str">
            <v>85098090</v>
          </cell>
          <cell r="G4223">
            <v>40</v>
          </cell>
          <cell r="H4223" t="str">
            <v xml:space="preserve"> គ្រឿងអេឡិចត្រូនិកផ្សេងទៀត</v>
          </cell>
        </row>
        <row r="4224">
          <cell r="F4224" t="str">
            <v>85101000</v>
          </cell>
          <cell r="G4224">
            <v>40</v>
          </cell>
          <cell r="H4224" t="str">
            <v xml:space="preserve"> គ្រឿងអេឡិចត្រូនិកផ្សេងទៀត</v>
          </cell>
        </row>
        <row r="4225">
          <cell r="F4225" t="str">
            <v>85102000</v>
          </cell>
          <cell r="G4225">
            <v>40</v>
          </cell>
          <cell r="H4225" t="str">
            <v xml:space="preserve"> គ្រឿងអេឡិចត្រូនិកផ្សេងទៀត</v>
          </cell>
        </row>
        <row r="4226">
          <cell r="F4226" t="str">
            <v>85103000</v>
          </cell>
          <cell r="G4226">
            <v>40</v>
          </cell>
          <cell r="H4226" t="str">
            <v xml:space="preserve"> គ្រឿងអេឡិចត្រូនិកផ្សេងទៀត</v>
          </cell>
        </row>
        <row r="4227">
          <cell r="F4227" t="str">
            <v>85131030</v>
          </cell>
          <cell r="G4227">
            <v>40</v>
          </cell>
          <cell r="H4227" t="str">
            <v xml:space="preserve"> គ្រឿងអេឡិចត្រូនិកផ្សេងទៀត</v>
          </cell>
        </row>
        <row r="4228">
          <cell r="F4228" t="str">
            <v>85131090</v>
          </cell>
          <cell r="G4228">
            <v>40</v>
          </cell>
          <cell r="H4228" t="str">
            <v xml:space="preserve"> គ្រឿងអេឡិចត្រូនិកផ្សេងទៀត</v>
          </cell>
        </row>
        <row r="4229">
          <cell r="F4229" t="str">
            <v>85161011</v>
          </cell>
          <cell r="G4229">
            <v>40</v>
          </cell>
          <cell r="H4229" t="str">
            <v xml:space="preserve"> គ្រឿងអេឡិចត្រូនិកផ្សេងទៀត</v>
          </cell>
        </row>
        <row r="4230">
          <cell r="F4230" t="str">
            <v>85161019</v>
          </cell>
          <cell r="G4230">
            <v>40</v>
          </cell>
          <cell r="H4230" t="str">
            <v xml:space="preserve"> គ្រឿងអេឡិចត្រូនិកផ្សេងទៀត</v>
          </cell>
        </row>
        <row r="4231">
          <cell r="F4231" t="str">
            <v>85161030</v>
          </cell>
          <cell r="G4231">
            <v>40</v>
          </cell>
          <cell r="H4231" t="str">
            <v xml:space="preserve"> គ្រឿងអេឡិចត្រូនិកផ្សេងទៀត</v>
          </cell>
        </row>
        <row r="4232">
          <cell r="F4232" t="str">
            <v>85162100</v>
          </cell>
          <cell r="G4232">
            <v>40</v>
          </cell>
          <cell r="H4232" t="str">
            <v xml:space="preserve"> គ្រឿងអេឡិចត្រូនិកផ្សេងទៀត</v>
          </cell>
        </row>
        <row r="4233">
          <cell r="F4233" t="str">
            <v>85162900</v>
          </cell>
          <cell r="G4233">
            <v>40</v>
          </cell>
          <cell r="H4233" t="str">
            <v xml:space="preserve"> គ្រឿងអេឡិចត្រូនិកផ្សេងទៀត</v>
          </cell>
        </row>
        <row r="4234">
          <cell r="F4234" t="str">
            <v>85163100</v>
          </cell>
          <cell r="G4234">
            <v>40</v>
          </cell>
          <cell r="H4234" t="str">
            <v xml:space="preserve"> គ្រឿងអេឡិចត្រូនិកផ្សេងទៀត</v>
          </cell>
        </row>
        <row r="4235">
          <cell r="F4235" t="str">
            <v>85163200</v>
          </cell>
          <cell r="G4235">
            <v>40</v>
          </cell>
          <cell r="H4235" t="str">
            <v xml:space="preserve"> គ្រឿងអេឡិចត្រូនិកផ្សេងទៀត</v>
          </cell>
        </row>
        <row r="4236">
          <cell r="F4236" t="str">
            <v>85163300</v>
          </cell>
          <cell r="G4236">
            <v>40</v>
          </cell>
          <cell r="H4236" t="str">
            <v xml:space="preserve"> គ្រឿងអេឡិចត្រូនិកផ្សេងទៀត</v>
          </cell>
        </row>
        <row r="4237">
          <cell r="F4237" t="str">
            <v>85164010</v>
          </cell>
          <cell r="G4237">
            <v>40</v>
          </cell>
          <cell r="H4237" t="str">
            <v xml:space="preserve"> គ្រឿងអេឡិចត្រូនិកផ្សេងទៀត</v>
          </cell>
        </row>
        <row r="4238">
          <cell r="F4238" t="str">
            <v>85164090</v>
          </cell>
          <cell r="G4238">
            <v>40</v>
          </cell>
          <cell r="H4238" t="str">
            <v xml:space="preserve"> គ្រឿងអេឡិចត្រូនិកផ្សេងទៀត</v>
          </cell>
        </row>
        <row r="4239">
          <cell r="F4239" t="str">
            <v>85165000</v>
          </cell>
          <cell r="G4239">
            <v>40</v>
          </cell>
          <cell r="H4239" t="str">
            <v xml:space="preserve"> គ្រឿងអេឡិចត្រូនិកផ្សេងទៀត</v>
          </cell>
        </row>
        <row r="4240">
          <cell r="F4240" t="str">
            <v>85166010</v>
          </cell>
          <cell r="G4240">
            <v>40</v>
          </cell>
          <cell r="H4240" t="str">
            <v xml:space="preserve"> គ្រឿងអេឡិចត្រូនិកផ្សេងទៀត</v>
          </cell>
        </row>
        <row r="4241">
          <cell r="F4241" t="str">
            <v>85166090</v>
          </cell>
          <cell r="G4241">
            <v>40</v>
          </cell>
          <cell r="H4241" t="str">
            <v xml:space="preserve"> គ្រឿងអេឡិចត្រូនិកផ្សេងទៀត</v>
          </cell>
        </row>
        <row r="4242">
          <cell r="F4242" t="str">
            <v>85167100</v>
          </cell>
          <cell r="G4242">
            <v>40</v>
          </cell>
          <cell r="H4242" t="str">
            <v xml:space="preserve"> គ្រឿងអេឡិចត្រូនិកផ្សេងទៀត</v>
          </cell>
        </row>
        <row r="4243">
          <cell r="F4243" t="str">
            <v>85167200</v>
          </cell>
          <cell r="G4243">
            <v>40</v>
          </cell>
          <cell r="H4243" t="str">
            <v xml:space="preserve"> គ្រឿងអេឡិចត្រូនិកផ្សេងទៀត</v>
          </cell>
        </row>
        <row r="4244">
          <cell r="F4244" t="str">
            <v>85167910</v>
          </cell>
          <cell r="G4244">
            <v>40</v>
          </cell>
          <cell r="H4244" t="str">
            <v xml:space="preserve"> គ្រឿងអេឡិចត្រូនិកផ្សេងទៀត</v>
          </cell>
        </row>
        <row r="4245">
          <cell r="F4245" t="str">
            <v>85167990</v>
          </cell>
          <cell r="G4245">
            <v>40</v>
          </cell>
          <cell r="H4245" t="str">
            <v xml:space="preserve"> គ្រឿងអេឡិចត្រូនិកផ្សេងទៀត</v>
          </cell>
        </row>
        <row r="4246">
          <cell r="F4246" t="str">
            <v>85168010</v>
          </cell>
          <cell r="G4246">
            <v>40</v>
          </cell>
          <cell r="H4246" t="str">
            <v xml:space="preserve"> គ្រឿងអេឡិចត្រូនិកផ្សេងទៀត</v>
          </cell>
        </row>
        <row r="4247">
          <cell r="F4247" t="str">
            <v>85168030</v>
          </cell>
          <cell r="G4247">
            <v>40</v>
          </cell>
          <cell r="H4247" t="str">
            <v xml:space="preserve"> គ្រឿងអេឡិចត្រូនិកផ្សេងទៀត</v>
          </cell>
        </row>
        <row r="4248">
          <cell r="F4248" t="str">
            <v>85168090</v>
          </cell>
          <cell r="G4248">
            <v>40</v>
          </cell>
          <cell r="H4248" t="str">
            <v xml:space="preserve"> គ្រឿងអេឡិចត្រូនិកផ្សេងទៀត</v>
          </cell>
        </row>
        <row r="4249">
          <cell r="F4249" t="str">
            <v>85176100</v>
          </cell>
          <cell r="G4249">
            <v>40</v>
          </cell>
          <cell r="H4249" t="str">
            <v xml:space="preserve"> គ្រឿងអេឡិចត្រូនិកផ្សេងទៀត</v>
          </cell>
        </row>
        <row r="4250">
          <cell r="F4250" t="str">
            <v>85176210</v>
          </cell>
          <cell r="G4250">
            <v>40</v>
          </cell>
          <cell r="H4250" t="str">
            <v xml:space="preserve"> គ្រឿងអេឡិចត្រូនិកផ្សេងទៀត</v>
          </cell>
        </row>
        <row r="4251">
          <cell r="F4251" t="str">
            <v>85176230</v>
          </cell>
          <cell r="G4251">
            <v>40</v>
          </cell>
          <cell r="H4251" t="str">
            <v xml:space="preserve"> គ្រឿងអេឡិចត្រូនិកផ្សេងទៀត</v>
          </cell>
        </row>
        <row r="4252">
          <cell r="F4252" t="str">
            <v>85176241</v>
          </cell>
          <cell r="G4252">
            <v>40</v>
          </cell>
          <cell r="H4252" t="str">
            <v xml:space="preserve"> គ្រឿងអេឡិចត្រូនិកផ្សេងទៀត</v>
          </cell>
        </row>
        <row r="4253">
          <cell r="F4253" t="str">
            <v>85176242</v>
          </cell>
          <cell r="G4253">
            <v>40</v>
          </cell>
          <cell r="H4253" t="str">
            <v xml:space="preserve"> គ្រឿងអេឡិចត្រូនិកផ្សេងទៀត</v>
          </cell>
        </row>
        <row r="4254">
          <cell r="F4254" t="str">
            <v>85176243</v>
          </cell>
          <cell r="G4254">
            <v>40</v>
          </cell>
          <cell r="H4254" t="str">
            <v xml:space="preserve"> គ្រឿងអេឡិចត្រូនិកផ្សេងទៀត</v>
          </cell>
        </row>
        <row r="4255">
          <cell r="F4255" t="str">
            <v>85176249</v>
          </cell>
          <cell r="G4255">
            <v>40</v>
          </cell>
          <cell r="H4255" t="str">
            <v xml:space="preserve"> គ្រឿងអេឡិចត្រូនិកផ្សេងទៀត</v>
          </cell>
        </row>
        <row r="4256">
          <cell r="F4256" t="str">
            <v>85176251</v>
          </cell>
          <cell r="G4256">
            <v>40</v>
          </cell>
          <cell r="H4256" t="str">
            <v xml:space="preserve"> គ្រឿងអេឡិចត្រូនិកផ្សេងទៀត</v>
          </cell>
        </row>
        <row r="4257">
          <cell r="F4257" t="str">
            <v>85176252</v>
          </cell>
          <cell r="G4257">
            <v>40</v>
          </cell>
          <cell r="H4257" t="str">
            <v xml:space="preserve"> គ្រឿងអេឡិចត្រូនិកផ្សេងទៀត</v>
          </cell>
        </row>
        <row r="4258">
          <cell r="F4258" t="str">
            <v>85176253</v>
          </cell>
          <cell r="G4258">
            <v>40</v>
          </cell>
          <cell r="H4258" t="str">
            <v xml:space="preserve"> គ្រឿងអេឡិចត្រូនិកផ្សេងទៀត</v>
          </cell>
        </row>
        <row r="4259">
          <cell r="F4259" t="str">
            <v>85176259</v>
          </cell>
          <cell r="G4259">
            <v>40</v>
          </cell>
          <cell r="H4259" t="str">
            <v xml:space="preserve"> គ្រឿងអេឡិចត្រូនិកផ្សេងទៀត</v>
          </cell>
        </row>
        <row r="4260">
          <cell r="F4260" t="str">
            <v>85176261</v>
          </cell>
          <cell r="G4260">
            <v>40</v>
          </cell>
          <cell r="H4260" t="str">
            <v xml:space="preserve"> គ្រឿងអេឡិចត្រូនិកផ្សេងទៀត</v>
          </cell>
        </row>
        <row r="4261">
          <cell r="F4261" t="str">
            <v>85176269</v>
          </cell>
          <cell r="G4261">
            <v>40</v>
          </cell>
          <cell r="H4261" t="str">
            <v xml:space="preserve"> គ្រឿងអេឡិចត្រូនិកផ្សេងទៀត</v>
          </cell>
        </row>
        <row r="4262">
          <cell r="F4262" t="str">
            <v>85176291</v>
          </cell>
          <cell r="G4262">
            <v>40</v>
          </cell>
          <cell r="H4262" t="str">
            <v xml:space="preserve"> គ្រឿងអេឡិចត្រូនិកផ្សេងទៀត</v>
          </cell>
        </row>
        <row r="4263">
          <cell r="F4263" t="str">
            <v>85176292</v>
          </cell>
          <cell r="G4263">
            <v>40</v>
          </cell>
          <cell r="H4263" t="str">
            <v xml:space="preserve"> គ្រឿងអេឡិចត្រូនិកផ្សេងទៀត</v>
          </cell>
        </row>
        <row r="4264">
          <cell r="F4264" t="str">
            <v>85176299</v>
          </cell>
          <cell r="G4264">
            <v>40</v>
          </cell>
          <cell r="H4264" t="str">
            <v xml:space="preserve"> គ្រឿងអេឡិចត្រូនិកផ្សេងទៀត</v>
          </cell>
        </row>
        <row r="4265">
          <cell r="F4265" t="str">
            <v>85176900</v>
          </cell>
          <cell r="G4265">
            <v>40</v>
          </cell>
          <cell r="H4265" t="str">
            <v xml:space="preserve"> គ្រឿងអេឡិចត្រូនិកផ្សេងទៀត</v>
          </cell>
        </row>
        <row r="4266">
          <cell r="F4266" t="str">
            <v>85181011</v>
          </cell>
          <cell r="G4266">
            <v>40</v>
          </cell>
          <cell r="H4266" t="str">
            <v xml:space="preserve"> គ្រឿងអេឡិចត្រូនិកផ្សេងទៀត</v>
          </cell>
        </row>
        <row r="4267">
          <cell r="F4267" t="str">
            <v>85181019</v>
          </cell>
          <cell r="G4267">
            <v>40</v>
          </cell>
          <cell r="H4267" t="str">
            <v xml:space="preserve"> គ្រឿងអេឡិចត្រូនិកផ្សេងទៀត</v>
          </cell>
        </row>
        <row r="4268">
          <cell r="F4268" t="str">
            <v>85181090</v>
          </cell>
          <cell r="G4268">
            <v>40</v>
          </cell>
          <cell r="H4268" t="str">
            <v xml:space="preserve"> គ្រឿងអេឡិចត្រូនិកផ្សេងទៀត</v>
          </cell>
        </row>
        <row r="4269">
          <cell r="F4269" t="str">
            <v>85182110</v>
          </cell>
          <cell r="G4269">
            <v>40</v>
          </cell>
          <cell r="H4269" t="str">
            <v xml:space="preserve"> គ្រឿងអេឡិចត្រូនិកផ្សេងទៀត</v>
          </cell>
        </row>
        <row r="4270">
          <cell r="F4270" t="str">
            <v>85182190</v>
          </cell>
          <cell r="G4270">
            <v>40</v>
          </cell>
          <cell r="H4270" t="str">
            <v xml:space="preserve"> គ្រឿងអេឡិចត្រូនិកផ្សេងទៀត</v>
          </cell>
        </row>
        <row r="4271">
          <cell r="F4271" t="str">
            <v>85182210</v>
          </cell>
          <cell r="G4271">
            <v>40</v>
          </cell>
          <cell r="H4271" t="str">
            <v xml:space="preserve"> គ្រឿងអេឡិចត្រូនិកផ្សេងទៀត</v>
          </cell>
        </row>
        <row r="4272">
          <cell r="F4272" t="str">
            <v>85182290</v>
          </cell>
          <cell r="G4272">
            <v>40</v>
          </cell>
          <cell r="H4272" t="str">
            <v xml:space="preserve"> គ្រឿងអេឡិចត្រូនិកផ្សេងទៀត</v>
          </cell>
        </row>
        <row r="4273">
          <cell r="F4273" t="str">
            <v>85182920</v>
          </cell>
          <cell r="G4273">
            <v>40</v>
          </cell>
          <cell r="H4273" t="str">
            <v xml:space="preserve"> គ្រឿងអេឡិចត្រូនិកផ្សេងទៀត</v>
          </cell>
        </row>
        <row r="4274">
          <cell r="F4274" t="str">
            <v>85182990</v>
          </cell>
          <cell r="G4274">
            <v>40</v>
          </cell>
          <cell r="H4274" t="str">
            <v xml:space="preserve"> គ្រឿងអេឡិចត្រូនិកផ្សេងទៀត</v>
          </cell>
        </row>
        <row r="4275">
          <cell r="F4275" t="str">
            <v>85183010</v>
          </cell>
          <cell r="G4275">
            <v>40</v>
          </cell>
          <cell r="H4275" t="str">
            <v xml:space="preserve"> គ្រឿងអេឡិចត្រូនិកផ្សេងទៀត</v>
          </cell>
        </row>
        <row r="4276">
          <cell r="F4276" t="str">
            <v>85183020</v>
          </cell>
          <cell r="G4276">
            <v>40</v>
          </cell>
          <cell r="H4276" t="str">
            <v xml:space="preserve"> គ្រឿងអេឡិចត្រូនិកផ្សេងទៀត</v>
          </cell>
        </row>
        <row r="4277">
          <cell r="F4277" t="str">
            <v>85183040</v>
          </cell>
          <cell r="G4277">
            <v>40</v>
          </cell>
          <cell r="H4277" t="str">
            <v xml:space="preserve"> គ្រឿងអេឡិចត្រូនិកផ្សេងទៀត</v>
          </cell>
        </row>
        <row r="4278">
          <cell r="F4278" t="str">
            <v>85183051</v>
          </cell>
          <cell r="G4278">
            <v>40</v>
          </cell>
          <cell r="H4278" t="str">
            <v xml:space="preserve"> គ្រឿងអេឡិចត្រូនិកផ្សេងទៀត</v>
          </cell>
        </row>
        <row r="4279">
          <cell r="F4279" t="str">
            <v>85183059</v>
          </cell>
          <cell r="G4279">
            <v>40</v>
          </cell>
          <cell r="H4279" t="str">
            <v xml:space="preserve"> គ្រឿងអេឡិចត្រូនិកផ្សេងទៀត</v>
          </cell>
        </row>
        <row r="4280">
          <cell r="F4280" t="str">
            <v>85183090</v>
          </cell>
          <cell r="G4280">
            <v>40</v>
          </cell>
          <cell r="H4280" t="str">
            <v xml:space="preserve"> គ្រឿងអេឡិចត្រូនិកផ្សេងទៀត</v>
          </cell>
        </row>
        <row r="4281">
          <cell r="F4281" t="str">
            <v>85184020</v>
          </cell>
          <cell r="G4281">
            <v>40</v>
          </cell>
          <cell r="H4281" t="str">
            <v xml:space="preserve"> គ្រឿងអេឡិចត្រូនិកផ្សេងទៀត</v>
          </cell>
        </row>
        <row r="4282">
          <cell r="F4282" t="str">
            <v>85184030</v>
          </cell>
          <cell r="G4282">
            <v>40</v>
          </cell>
          <cell r="H4282" t="str">
            <v xml:space="preserve"> គ្រឿងអេឡិចត្រូនិកផ្សេងទៀត</v>
          </cell>
        </row>
        <row r="4283">
          <cell r="F4283" t="str">
            <v>85184040</v>
          </cell>
          <cell r="G4283">
            <v>40</v>
          </cell>
          <cell r="H4283" t="str">
            <v xml:space="preserve"> គ្រឿងអេឡិចត្រូនិកផ្សេងទៀត</v>
          </cell>
        </row>
        <row r="4284">
          <cell r="F4284" t="str">
            <v>85184090</v>
          </cell>
          <cell r="G4284">
            <v>40</v>
          </cell>
          <cell r="H4284" t="str">
            <v xml:space="preserve"> គ្រឿងអេឡិចត្រូនិកផ្សេងទៀត</v>
          </cell>
        </row>
        <row r="4285">
          <cell r="F4285" t="str">
            <v>85185010</v>
          </cell>
          <cell r="G4285">
            <v>40</v>
          </cell>
          <cell r="H4285" t="str">
            <v xml:space="preserve"> គ្រឿងអេឡិចត្រូនិកផ្សេងទៀត</v>
          </cell>
        </row>
        <row r="4286">
          <cell r="F4286" t="str">
            <v>85185020</v>
          </cell>
          <cell r="G4286">
            <v>40</v>
          </cell>
          <cell r="H4286" t="str">
            <v xml:space="preserve"> គ្រឿងអេឡិចត្រូនិកផ្សេងទៀត</v>
          </cell>
        </row>
        <row r="4287">
          <cell r="F4287" t="str">
            <v>85185090</v>
          </cell>
          <cell r="G4287">
            <v>40</v>
          </cell>
          <cell r="H4287" t="str">
            <v xml:space="preserve"> គ្រឿងអេឡិចត្រូនិកផ្សេងទៀត</v>
          </cell>
        </row>
        <row r="4288">
          <cell r="F4288" t="str">
            <v>85192010</v>
          </cell>
          <cell r="G4288">
            <v>40</v>
          </cell>
          <cell r="H4288" t="str">
            <v xml:space="preserve"> គ្រឿងអេឡិចត្រូនិកផ្សេងទៀត</v>
          </cell>
        </row>
        <row r="4289">
          <cell r="F4289" t="str">
            <v>85192090</v>
          </cell>
          <cell r="G4289">
            <v>40</v>
          </cell>
          <cell r="H4289" t="str">
            <v xml:space="preserve"> គ្រឿងអេឡិចត្រូនិកផ្សេងទៀត</v>
          </cell>
        </row>
        <row r="4290">
          <cell r="F4290" t="str">
            <v>85193000</v>
          </cell>
          <cell r="G4290">
            <v>40</v>
          </cell>
          <cell r="H4290" t="str">
            <v xml:space="preserve"> គ្រឿងអេឡិចត្រូនិកផ្សេងទៀត</v>
          </cell>
        </row>
        <row r="4291">
          <cell r="F4291" t="str">
            <v>85198110</v>
          </cell>
          <cell r="G4291">
            <v>40</v>
          </cell>
          <cell r="H4291" t="str">
            <v xml:space="preserve"> គ្រឿងអេឡិចត្រូនិកផ្សេងទៀត</v>
          </cell>
        </row>
        <row r="4292">
          <cell r="F4292" t="str">
            <v>85198120</v>
          </cell>
          <cell r="G4292">
            <v>40</v>
          </cell>
          <cell r="H4292" t="str">
            <v xml:space="preserve"> គ្រឿងអេឡិចត្រូនិកផ្សេងទៀត</v>
          </cell>
        </row>
        <row r="4293">
          <cell r="F4293" t="str">
            <v>85198130</v>
          </cell>
          <cell r="G4293">
            <v>40</v>
          </cell>
          <cell r="H4293" t="str">
            <v xml:space="preserve"> គ្រឿងអេឡិចត្រូនិកផ្សេងទៀត</v>
          </cell>
        </row>
        <row r="4294">
          <cell r="F4294" t="str">
            <v>85198141</v>
          </cell>
          <cell r="G4294">
            <v>40</v>
          </cell>
          <cell r="H4294" t="str">
            <v xml:space="preserve"> គ្រឿងអេឡិចត្រូនិកផ្សេងទៀត</v>
          </cell>
        </row>
        <row r="4295">
          <cell r="F4295" t="str">
            <v>85198149</v>
          </cell>
          <cell r="G4295">
            <v>40</v>
          </cell>
          <cell r="H4295" t="str">
            <v xml:space="preserve"> គ្រឿងអេឡិចត្រូនិកផ្សេងទៀត</v>
          </cell>
        </row>
        <row r="4296">
          <cell r="F4296" t="str">
            <v>85198150</v>
          </cell>
          <cell r="G4296">
            <v>40</v>
          </cell>
          <cell r="H4296" t="str">
            <v xml:space="preserve"> គ្រឿងអេឡិចត្រូនិកផ្សេងទៀត</v>
          </cell>
        </row>
        <row r="4297">
          <cell r="F4297" t="str">
            <v>85198161</v>
          </cell>
          <cell r="G4297">
            <v>40</v>
          </cell>
          <cell r="H4297" t="str">
            <v xml:space="preserve"> គ្រឿងអេឡិចត្រូនិកផ្សេងទៀត</v>
          </cell>
        </row>
        <row r="4298">
          <cell r="F4298" t="str">
            <v>85198162</v>
          </cell>
          <cell r="G4298">
            <v>40</v>
          </cell>
          <cell r="H4298" t="str">
            <v xml:space="preserve"> គ្រឿងអេឡិចត្រូនិកផ្សេងទៀត</v>
          </cell>
        </row>
        <row r="4299">
          <cell r="F4299" t="str">
            <v>85198169</v>
          </cell>
          <cell r="G4299">
            <v>40</v>
          </cell>
          <cell r="H4299" t="str">
            <v xml:space="preserve"> គ្រឿងអេឡិចត្រូនិកផ្សេងទៀត</v>
          </cell>
        </row>
        <row r="4300">
          <cell r="F4300" t="str">
            <v>85198171</v>
          </cell>
          <cell r="G4300">
            <v>40</v>
          </cell>
          <cell r="H4300" t="str">
            <v xml:space="preserve"> គ្រឿងអេឡិចត្រូនិកផ្សេងទៀត</v>
          </cell>
        </row>
        <row r="4301">
          <cell r="F4301" t="str">
            <v>85198179</v>
          </cell>
          <cell r="G4301">
            <v>40</v>
          </cell>
          <cell r="H4301" t="str">
            <v xml:space="preserve"> គ្រឿងអេឡិចត្រូនិកផ្សេងទៀត</v>
          </cell>
        </row>
        <row r="4302">
          <cell r="F4302" t="str">
            <v>85198191</v>
          </cell>
          <cell r="G4302">
            <v>40</v>
          </cell>
          <cell r="H4302" t="str">
            <v xml:space="preserve"> គ្រឿងអេឡិចត្រូនិកផ្សេងទៀត</v>
          </cell>
        </row>
        <row r="4303">
          <cell r="F4303" t="str">
            <v>85198199</v>
          </cell>
          <cell r="G4303">
            <v>40</v>
          </cell>
          <cell r="H4303" t="str">
            <v xml:space="preserve"> គ្រឿងអេឡិចត្រូនិកផ្សេងទៀត</v>
          </cell>
        </row>
        <row r="4304">
          <cell r="F4304" t="str">
            <v>85198910</v>
          </cell>
          <cell r="G4304">
            <v>40</v>
          </cell>
          <cell r="H4304" t="str">
            <v xml:space="preserve"> គ្រឿងអេឡិចត្រូនិកផ្សេងទៀត</v>
          </cell>
        </row>
        <row r="4305">
          <cell r="F4305" t="str">
            <v>85198920</v>
          </cell>
          <cell r="G4305">
            <v>40</v>
          </cell>
          <cell r="H4305" t="str">
            <v xml:space="preserve"> គ្រឿងអេឡិចត្រូនិកផ្សេងទៀត</v>
          </cell>
        </row>
        <row r="4306">
          <cell r="F4306" t="str">
            <v>85198930</v>
          </cell>
          <cell r="G4306">
            <v>40</v>
          </cell>
          <cell r="H4306" t="str">
            <v xml:space="preserve"> គ្រឿងអេឡិចត្រូនិកផ្សេងទៀត</v>
          </cell>
        </row>
        <row r="4307">
          <cell r="F4307" t="str">
            <v>85198940</v>
          </cell>
          <cell r="G4307">
            <v>40</v>
          </cell>
          <cell r="H4307" t="str">
            <v xml:space="preserve"> គ្រឿងអេឡិចត្រូនិកផ្សេងទៀត</v>
          </cell>
        </row>
        <row r="4308">
          <cell r="F4308" t="str">
            <v>85198990</v>
          </cell>
          <cell r="G4308">
            <v>40</v>
          </cell>
          <cell r="H4308" t="str">
            <v xml:space="preserve"> គ្រឿងអេឡិចត្រូនិកផ្សេងទៀត</v>
          </cell>
        </row>
        <row r="4309">
          <cell r="F4309" t="str">
            <v>85211010</v>
          </cell>
          <cell r="G4309">
            <v>40</v>
          </cell>
          <cell r="H4309" t="str">
            <v xml:space="preserve"> គ្រឿងអេឡិចត្រូនិកផ្សេងទៀត</v>
          </cell>
        </row>
        <row r="4310">
          <cell r="F4310" t="str">
            <v>85211090</v>
          </cell>
          <cell r="G4310">
            <v>40</v>
          </cell>
          <cell r="H4310" t="str">
            <v xml:space="preserve"> គ្រឿងអេឡិចត្រូនិកផ្សេងទៀត</v>
          </cell>
        </row>
        <row r="4311">
          <cell r="F4311" t="str">
            <v>85219011</v>
          </cell>
          <cell r="G4311">
            <v>40</v>
          </cell>
          <cell r="H4311" t="str">
            <v xml:space="preserve"> គ្រឿងអេឡិចត្រូនិកផ្សេងទៀត</v>
          </cell>
        </row>
        <row r="4312">
          <cell r="F4312" t="str">
            <v>85219019</v>
          </cell>
          <cell r="G4312">
            <v>40</v>
          </cell>
          <cell r="H4312" t="str">
            <v xml:space="preserve"> គ្រឿងអេឡិចត្រូនិកផ្សេងទៀត</v>
          </cell>
        </row>
        <row r="4313">
          <cell r="F4313" t="str">
            <v>85219091</v>
          </cell>
          <cell r="G4313">
            <v>40</v>
          </cell>
          <cell r="H4313" t="str">
            <v xml:space="preserve"> គ្រឿងអេឡិចត្រូនិកផ្សេងទៀត</v>
          </cell>
        </row>
        <row r="4314">
          <cell r="F4314" t="str">
            <v>85219099</v>
          </cell>
          <cell r="G4314">
            <v>40</v>
          </cell>
          <cell r="H4314" t="str">
            <v xml:space="preserve"> គ្រឿងអេឡិចត្រូនិកផ្សេងទៀត</v>
          </cell>
        </row>
        <row r="4315">
          <cell r="F4315" t="str">
            <v>85255000</v>
          </cell>
          <cell r="G4315">
            <v>40</v>
          </cell>
          <cell r="H4315" t="str">
            <v xml:space="preserve"> គ្រឿងអេឡិចត្រូនិកផ្សេងទៀត</v>
          </cell>
        </row>
        <row r="4316">
          <cell r="F4316" t="str">
            <v>85256000</v>
          </cell>
          <cell r="G4316">
            <v>40</v>
          </cell>
          <cell r="H4316" t="str">
            <v xml:space="preserve"> គ្រឿងអេឡិចត្រូនិកផ្សេងទៀត</v>
          </cell>
        </row>
        <row r="4317">
          <cell r="F4317" t="str">
            <v>85258110</v>
          </cell>
          <cell r="G4317">
            <v>40</v>
          </cell>
          <cell r="H4317" t="str">
            <v xml:space="preserve"> គ្រឿងអេឡិចត្រូនិកផ្សេងទៀត</v>
          </cell>
        </row>
        <row r="4318">
          <cell r="F4318" t="str">
            <v>85258120</v>
          </cell>
          <cell r="G4318">
            <v>40</v>
          </cell>
          <cell r="H4318" t="str">
            <v xml:space="preserve"> គ្រឿងអេឡិចត្រូនិកផ្សេងទៀត</v>
          </cell>
        </row>
        <row r="4319">
          <cell r="F4319" t="str">
            <v>85258190</v>
          </cell>
          <cell r="G4319">
            <v>40</v>
          </cell>
          <cell r="H4319" t="str">
            <v xml:space="preserve"> គ្រឿងអេឡិចត្រូនិកផ្សេងទៀត</v>
          </cell>
        </row>
        <row r="4320">
          <cell r="F4320" t="str">
            <v>85258210</v>
          </cell>
          <cell r="G4320">
            <v>40</v>
          </cell>
          <cell r="H4320" t="str">
            <v xml:space="preserve"> គ្រឿងអេឡិចត្រូនិកផ្សេងទៀត</v>
          </cell>
        </row>
        <row r="4321">
          <cell r="F4321" t="str">
            <v>85258220</v>
          </cell>
          <cell r="G4321">
            <v>40</v>
          </cell>
          <cell r="H4321" t="str">
            <v xml:space="preserve"> គ្រឿងអេឡិចត្រូនិកផ្សេងទៀត</v>
          </cell>
        </row>
        <row r="4322">
          <cell r="F4322" t="str">
            <v>85258290</v>
          </cell>
          <cell r="G4322">
            <v>40</v>
          </cell>
          <cell r="H4322" t="str">
            <v xml:space="preserve"> គ្រឿងអេឡិចត្រូនិកផ្សេងទៀត</v>
          </cell>
        </row>
        <row r="4323">
          <cell r="F4323" t="str">
            <v>85258310</v>
          </cell>
          <cell r="G4323">
            <v>40</v>
          </cell>
          <cell r="H4323" t="str">
            <v xml:space="preserve"> គ្រឿងអេឡិចត្រូនិកផ្សេងទៀត</v>
          </cell>
        </row>
        <row r="4324">
          <cell r="F4324" t="str">
            <v>85258320</v>
          </cell>
          <cell r="G4324">
            <v>40</v>
          </cell>
          <cell r="H4324" t="str">
            <v xml:space="preserve"> គ្រឿងអេឡិចត្រូនិកផ្សេងទៀត</v>
          </cell>
        </row>
        <row r="4325">
          <cell r="F4325" t="str">
            <v>85258390</v>
          </cell>
          <cell r="G4325">
            <v>40</v>
          </cell>
          <cell r="H4325" t="str">
            <v xml:space="preserve"> គ្រឿងអេឡិចត្រូនិកផ្សេងទៀត</v>
          </cell>
        </row>
        <row r="4326">
          <cell r="F4326" t="str">
            <v>85258910</v>
          </cell>
          <cell r="G4326">
            <v>40</v>
          </cell>
          <cell r="H4326" t="str">
            <v xml:space="preserve"> គ្រឿងអេឡិចត្រូនិកផ្សេងទៀត</v>
          </cell>
        </row>
        <row r="4327">
          <cell r="F4327" t="str">
            <v>85258920</v>
          </cell>
          <cell r="G4327">
            <v>40</v>
          </cell>
          <cell r="H4327" t="str">
            <v xml:space="preserve"> គ្រឿងអេឡិចត្រូនិកផ្សេងទៀត</v>
          </cell>
        </row>
        <row r="4328">
          <cell r="F4328" t="str">
            <v>85258930</v>
          </cell>
          <cell r="G4328">
            <v>40</v>
          </cell>
          <cell r="H4328" t="str">
            <v xml:space="preserve"> គ្រឿងអេឡិចត្រូនិកផ្សេងទៀត</v>
          </cell>
        </row>
        <row r="4329">
          <cell r="F4329" t="str">
            <v>85258990</v>
          </cell>
          <cell r="G4329">
            <v>40</v>
          </cell>
          <cell r="H4329" t="str">
            <v xml:space="preserve"> គ្រឿងអេឡិចត្រូនិកផ្សេងទៀត</v>
          </cell>
        </row>
        <row r="4330">
          <cell r="F4330" t="str">
            <v>85271200</v>
          </cell>
          <cell r="G4330">
            <v>40</v>
          </cell>
          <cell r="H4330" t="str">
            <v xml:space="preserve"> គ្រឿងអេឡិចត្រូនិកផ្សេងទៀត</v>
          </cell>
        </row>
        <row r="4331">
          <cell r="F4331" t="str">
            <v>85271310</v>
          </cell>
          <cell r="G4331">
            <v>40</v>
          </cell>
          <cell r="H4331" t="str">
            <v xml:space="preserve"> គ្រឿងអេឡិចត្រូនិកផ្សេងទៀត</v>
          </cell>
        </row>
        <row r="4332">
          <cell r="F4332" t="str">
            <v>85271390</v>
          </cell>
          <cell r="G4332">
            <v>40</v>
          </cell>
          <cell r="H4332" t="str">
            <v xml:space="preserve"> គ្រឿងអេឡិចត្រូនិកផ្សេងទៀត</v>
          </cell>
        </row>
        <row r="4333">
          <cell r="F4333" t="str">
            <v>85271920</v>
          </cell>
          <cell r="G4333">
            <v>40</v>
          </cell>
          <cell r="H4333" t="str">
            <v xml:space="preserve"> គ្រឿងអេឡិចត្រូនិកផ្សេងទៀត</v>
          </cell>
        </row>
        <row r="4334">
          <cell r="F4334" t="str">
            <v>85271990</v>
          </cell>
          <cell r="G4334">
            <v>40</v>
          </cell>
          <cell r="H4334" t="str">
            <v xml:space="preserve"> គ្រឿងអេឡិចត្រូនិកផ្សេងទៀត</v>
          </cell>
        </row>
        <row r="4335">
          <cell r="F4335" t="str">
            <v>85279110</v>
          </cell>
          <cell r="G4335">
            <v>40</v>
          </cell>
          <cell r="H4335" t="str">
            <v xml:space="preserve"> គ្រឿងអេឡិចត្រូនិកផ្សេងទៀត</v>
          </cell>
        </row>
        <row r="4336">
          <cell r="F4336" t="str">
            <v>85279190</v>
          </cell>
          <cell r="G4336">
            <v>40</v>
          </cell>
          <cell r="H4336" t="str">
            <v xml:space="preserve"> គ្រឿងអេឡិចត្រូនិកផ្សេងទៀត</v>
          </cell>
        </row>
        <row r="4337">
          <cell r="F4337" t="str">
            <v>85279220</v>
          </cell>
          <cell r="G4337">
            <v>40</v>
          </cell>
          <cell r="H4337" t="str">
            <v xml:space="preserve"> គ្រឿងអេឡិចត្រូនិកផ្សេងទៀត</v>
          </cell>
        </row>
        <row r="4338">
          <cell r="F4338" t="str">
            <v>85279290</v>
          </cell>
          <cell r="G4338">
            <v>40</v>
          </cell>
          <cell r="H4338" t="str">
            <v xml:space="preserve"> គ្រឿងអេឡិចត្រូនិកផ្សេងទៀត</v>
          </cell>
        </row>
        <row r="4339">
          <cell r="F4339" t="str">
            <v>85279920</v>
          </cell>
          <cell r="G4339">
            <v>40</v>
          </cell>
          <cell r="H4339" t="str">
            <v xml:space="preserve"> គ្រឿងអេឡិចត្រូនិកផ្សេងទៀត</v>
          </cell>
        </row>
        <row r="4340">
          <cell r="F4340" t="str">
            <v>85279990</v>
          </cell>
          <cell r="G4340">
            <v>40</v>
          </cell>
          <cell r="H4340" t="str">
            <v xml:space="preserve"> គ្រឿងអេឡិចត្រូនិកផ្សេងទៀត</v>
          </cell>
        </row>
        <row r="4341">
          <cell r="F4341" t="str">
            <v>85284200</v>
          </cell>
          <cell r="G4341">
            <v>40</v>
          </cell>
          <cell r="H4341" t="str">
            <v xml:space="preserve"> គ្រឿងអេឡិចត្រូនិកផ្សេងទៀត</v>
          </cell>
        </row>
        <row r="4342">
          <cell r="F4342" t="str">
            <v>85284910</v>
          </cell>
          <cell r="G4342">
            <v>40</v>
          </cell>
          <cell r="H4342" t="str">
            <v xml:space="preserve"> គ្រឿងអេឡិចត្រូនិកផ្សេងទៀត</v>
          </cell>
        </row>
        <row r="4343">
          <cell r="F4343" t="str">
            <v>85284920</v>
          </cell>
          <cell r="G4343">
            <v>40</v>
          </cell>
          <cell r="H4343" t="str">
            <v xml:space="preserve"> គ្រឿងអេឡិចត្រូនិកផ្សេងទៀត</v>
          </cell>
        </row>
        <row r="4344">
          <cell r="F4344" t="str">
            <v>85285200</v>
          </cell>
          <cell r="G4344">
            <v>40</v>
          </cell>
          <cell r="H4344" t="str">
            <v xml:space="preserve"> គ្រឿងអេឡិចត្រូនិកផ្សេងទៀត</v>
          </cell>
        </row>
        <row r="4345">
          <cell r="F4345" t="str">
            <v>85285910</v>
          </cell>
          <cell r="G4345">
            <v>40</v>
          </cell>
          <cell r="H4345" t="str">
            <v xml:space="preserve"> គ្រឿងអេឡិចត្រូនិកផ្សេងទៀត</v>
          </cell>
        </row>
        <row r="4346">
          <cell r="F4346" t="str">
            <v>85285920</v>
          </cell>
          <cell r="G4346">
            <v>40</v>
          </cell>
          <cell r="H4346" t="str">
            <v xml:space="preserve"> គ្រឿងអេឡិចត្រូនិកផ្សេងទៀត</v>
          </cell>
        </row>
        <row r="4347">
          <cell r="F4347" t="str">
            <v>85286200</v>
          </cell>
          <cell r="G4347">
            <v>40</v>
          </cell>
          <cell r="H4347" t="str">
            <v xml:space="preserve"> គ្រឿងអេឡិចត្រូនិកផ្សេងទៀត</v>
          </cell>
        </row>
        <row r="4348">
          <cell r="F4348" t="str">
            <v>85286910</v>
          </cell>
          <cell r="G4348">
            <v>40</v>
          </cell>
          <cell r="H4348" t="str">
            <v xml:space="preserve"> គ្រឿងអេឡិចត្រូនិកផ្សេងទៀត</v>
          </cell>
        </row>
        <row r="4349">
          <cell r="F4349" t="str">
            <v>85286990</v>
          </cell>
          <cell r="G4349">
            <v>40</v>
          </cell>
          <cell r="H4349" t="str">
            <v xml:space="preserve"> គ្រឿងអេឡិចត្រូនិកផ្សេងទៀត</v>
          </cell>
        </row>
        <row r="4350">
          <cell r="F4350" t="str">
            <v>85287111</v>
          </cell>
          <cell r="G4350">
            <v>40</v>
          </cell>
          <cell r="H4350" t="str">
            <v xml:space="preserve"> គ្រឿងអេឡិចត្រូនិកផ្សេងទៀត</v>
          </cell>
        </row>
        <row r="4351">
          <cell r="F4351" t="str">
            <v>85287119</v>
          </cell>
          <cell r="G4351">
            <v>40</v>
          </cell>
          <cell r="H4351" t="str">
            <v xml:space="preserve"> គ្រឿងអេឡិចត្រូនិកផ្សេងទៀត</v>
          </cell>
        </row>
        <row r="4352">
          <cell r="F4352" t="str">
            <v>85287191</v>
          </cell>
          <cell r="G4352">
            <v>40</v>
          </cell>
          <cell r="H4352" t="str">
            <v xml:space="preserve"> គ្រឿងអេឡិចត្រូនិកផ្សេងទៀត</v>
          </cell>
        </row>
        <row r="4353">
          <cell r="F4353" t="str">
            <v>85287199</v>
          </cell>
          <cell r="G4353">
            <v>40</v>
          </cell>
          <cell r="H4353" t="str">
            <v xml:space="preserve"> គ្រឿងអេឡិចត្រូនិកផ្សេងទៀត</v>
          </cell>
        </row>
        <row r="4354">
          <cell r="F4354" t="str">
            <v>85301000</v>
          </cell>
          <cell r="G4354">
            <v>40</v>
          </cell>
          <cell r="H4354" t="str">
            <v xml:space="preserve"> គ្រឿងអេឡិចត្រូនិកផ្សេងទៀត</v>
          </cell>
        </row>
        <row r="4355">
          <cell r="F4355" t="str">
            <v>85308000</v>
          </cell>
          <cell r="G4355">
            <v>40</v>
          </cell>
          <cell r="H4355" t="str">
            <v xml:space="preserve"> គ្រឿងអេឡិចត្រូនិកផ្សេងទៀត</v>
          </cell>
        </row>
        <row r="4356">
          <cell r="F4356" t="str">
            <v>85311010</v>
          </cell>
          <cell r="G4356">
            <v>40</v>
          </cell>
          <cell r="H4356" t="str">
            <v xml:space="preserve"> គ្រឿងអេឡិចត្រូនិកផ្សេងទៀត</v>
          </cell>
        </row>
        <row r="4357">
          <cell r="F4357" t="str">
            <v>85311020</v>
          </cell>
          <cell r="G4357">
            <v>40</v>
          </cell>
          <cell r="H4357" t="str">
            <v xml:space="preserve"> គ្រឿងអេឡិចត្រូនិកផ្សេងទៀត</v>
          </cell>
        </row>
        <row r="4358">
          <cell r="F4358" t="str">
            <v>85311030</v>
          </cell>
          <cell r="G4358">
            <v>40</v>
          </cell>
          <cell r="H4358" t="str">
            <v xml:space="preserve"> គ្រឿងអេឡិចត្រូនិកផ្សេងទៀត</v>
          </cell>
        </row>
        <row r="4359">
          <cell r="F4359" t="str">
            <v>85311090</v>
          </cell>
          <cell r="G4359">
            <v>40</v>
          </cell>
          <cell r="H4359" t="str">
            <v xml:space="preserve"> គ្រឿងអេឡិចត្រូនិកផ្សេងទៀត</v>
          </cell>
        </row>
        <row r="4360">
          <cell r="F4360" t="str">
            <v>85312000</v>
          </cell>
          <cell r="G4360">
            <v>40</v>
          </cell>
          <cell r="H4360" t="str">
            <v xml:space="preserve"> គ្រឿងអេឡិចត្រូនិកផ្សេងទៀត</v>
          </cell>
        </row>
        <row r="4361">
          <cell r="F4361" t="str">
            <v>85318011</v>
          </cell>
          <cell r="G4361">
            <v>40</v>
          </cell>
          <cell r="H4361" t="str">
            <v xml:space="preserve"> គ្រឿងអេឡិចត្រូនិកផ្សេងទៀត</v>
          </cell>
        </row>
        <row r="4362">
          <cell r="F4362" t="str">
            <v>85318019</v>
          </cell>
          <cell r="G4362">
            <v>40</v>
          </cell>
          <cell r="H4362" t="str">
            <v xml:space="preserve"> គ្រឿងអេឡិចត្រូនិកផ្សេងទៀត</v>
          </cell>
        </row>
        <row r="4363">
          <cell r="F4363" t="str">
            <v>85318021</v>
          </cell>
          <cell r="G4363">
            <v>40</v>
          </cell>
          <cell r="H4363" t="str">
            <v xml:space="preserve"> គ្រឿងអេឡិចត្រូនិកផ្សេងទៀត</v>
          </cell>
        </row>
        <row r="4364">
          <cell r="F4364" t="str">
            <v>85318029</v>
          </cell>
          <cell r="G4364">
            <v>40</v>
          </cell>
          <cell r="H4364" t="str">
            <v xml:space="preserve"> គ្រឿងអេឡិចត្រូនិកផ្សេងទៀត</v>
          </cell>
        </row>
        <row r="4365">
          <cell r="F4365" t="str">
            <v>85318090</v>
          </cell>
          <cell r="G4365">
            <v>40</v>
          </cell>
          <cell r="H4365" t="str">
            <v xml:space="preserve"> គ្រឿងអេឡិចត្រូនិកផ្សេងទៀត</v>
          </cell>
        </row>
        <row r="4366">
          <cell r="F4366" t="str">
            <v>85431000</v>
          </cell>
          <cell r="G4366">
            <v>40</v>
          </cell>
          <cell r="H4366" t="str">
            <v xml:space="preserve"> គ្រឿងអេឡិចត្រូនិកផ្សេងទៀត</v>
          </cell>
        </row>
        <row r="4367">
          <cell r="F4367" t="str">
            <v>85432000</v>
          </cell>
          <cell r="G4367">
            <v>40</v>
          </cell>
          <cell r="H4367" t="str">
            <v xml:space="preserve"> គ្រឿងអេឡិចត្រូនិកផ្សេងទៀត</v>
          </cell>
        </row>
        <row r="4368">
          <cell r="F4368" t="str">
            <v>85433020</v>
          </cell>
          <cell r="G4368">
            <v>40</v>
          </cell>
          <cell r="H4368" t="str">
            <v xml:space="preserve"> គ្រឿងអេឡិចត្រូនិកផ្សេងទៀត</v>
          </cell>
        </row>
        <row r="4369">
          <cell r="F4369" t="str">
            <v>85433091</v>
          </cell>
          <cell r="G4369">
            <v>40</v>
          </cell>
          <cell r="H4369" t="str">
            <v xml:space="preserve"> គ្រឿងអេឡិចត្រូនិកផ្សេងទៀត</v>
          </cell>
        </row>
        <row r="4370">
          <cell r="F4370" t="str">
            <v>85433099</v>
          </cell>
          <cell r="G4370">
            <v>40</v>
          </cell>
          <cell r="H4370" t="str">
            <v xml:space="preserve"> គ្រឿងអេឡិចត្រូនិកផ្សេងទៀត</v>
          </cell>
        </row>
        <row r="4371">
          <cell r="F4371" t="str">
            <v>85434000</v>
          </cell>
          <cell r="G4371">
            <v>40</v>
          </cell>
          <cell r="H4371" t="str">
            <v xml:space="preserve"> គ្រឿងអេឡិចត្រូនិកផ្សេងទៀត</v>
          </cell>
        </row>
        <row r="4372">
          <cell r="F4372" t="str">
            <v>85437010</v>
          </cell>
          <cell r="G4372">
            <v>40</v>
          </cell>
          <cell r="H4372" t="str">
            <v xml:space="preserve"> គ្រឿងអេឡិចត្រូនិកផ្សេងទៀត</v>
          </cell>
        </row>
        <row r="4373">
          <cell r="F4373" t="str">
            <v>85437021</v>
          </cell>
          <cell r="G4373">
            <v>40</v>
          </cell>
          <cell r="H4373" t="str">
            <v xml:space="preserve"> គ្រឿងអេឡិចត្រូនិកផ្សេងទៀត</v>
          </cell>
        </row>
        <row r="4374">
          <cell r="F4374" t="str">
            <v>85437029</v>
          </cell>
          <cell r="G4374">
            <v>40</v>
          </cell>
          <cell r="H4374" t="str">
            <v xml:space="preserve"> គ្រឿងអេឡិចត្រូនិកផ្សេងទៀត</v>
          </cell>
        </row>
        <row r="4375">
          <cell r="F4375" t="str">
            <v>85437030</v>
          </cell>
          <cell r="G4375">
            <v>40</v>
          </cell>
          <cell r="H4375" t="str">
            <v xml:space="preserve"> គ្រឿងអេឡិចត្រូនិកផ្សេងទៀត</v>
          </cell>
        </row>
        <row r="4376">
          <cell r="F4376" t="str">
            <v>85437040</v>
          </cell>
          <cell r="G4376">
            <v>40</v>
          </cell>
          <cell r="H4376" t="str">
            <v xml:space="preserve"> គ្រឿងអេឡិចត្រូនិកផ្សេងទៀត</v>
          </cell>
        </row>
        <row r="4377">
          <cell r="F4377" t="str">
            <v>85437050</v>
          </cell>
          <cell r="G4377">
            <v>40</v>
          </cell>
          <cell r="H4377" t="str">
            <v xml:space="preserve"> គ្រឿងអេឡិចត្រូនិកផ្សេងទៀត</v>
          </cell>
        </row>
        <row r="4378">
          <cell r="F4378" t="str">
            <v>85437060</v>
          </cell>
          <cell r="G4378">
            <v>40</v>
          </cell>
          <cell r="H4378" t="str">
            <v xml:space="preserve"> គ្រឿងអេឡិចត្រូនិកផ្សេងទៀត</v>
          </cell>
        </row>
        <row r="4379">
          <cell r="F4379" t="str">
            <v>85437090</v>
          </cell>
          <cell r="G4379">
            <v>40</v>
          </cell>
          <cell r="H4379" t="str">
            <v xml:space="preserve"> គ្រឿងអេឡិចត្រូនិកផ្សេងទៀត</v>
          </cell>
        </row>
        <row r="4380">
          <cell r="F4380" t="str">
            <v>90063000</v>
          </cell>
          <cell r="G4380">
            <v>40</v>
          </cell>
          <cell r="H4380" t="str">
            <v xml:space="preserve"> គ្រឿងអេឡិចត្រូនិកផ្សេងទៀត</v>
          </cell>
        </row>
        <row r="4381">
          <cell r="F4381" t="str">
            <v>90064000</v>
          </cell>
          <cell r="G4381">
            <v>40</v>
          </cell>
          <cell r="H4381" t="str">
            <v xml:space="preserve"> គ្រឿងអេឡិចត្រូនិកផ្សេងទៀត</v>
          </cell>
        </row>
        <row r="4382">
          <cell r="F4382" t="str">
            <v>90065310</v>
          </cell>
          <cell r="G4382">
            <v>40</v>
          </cell>
          <cell r="H4382" t="str">
            <v xml:space="preserve"> គ្រឿងអេឡិចត្រូនិកផ្សេងទៀត</v>
          </cell>
        </row>
        <row r="4383">
          <cell r="F4383" t="str">
            <v>90065390</v>
          </cell>
          <cell r="G4383">
            <v>40</v>
          </cell>
          <cell r="H4383" t="str">
            <v xml:space="preserve"> គ្រឿងអេឡិចត្រូនិកផ្សេងទៀត</v>
          </cell>
        </row>
        <row r="4384">
          <cell r="F4384" t="str">
            <v>90065911</v>
          </cell>
          <cell r="G4384">
            <v>40</v>
          </cell>
          <cell r="H4384" t="str">
            <v xml:space="preserve"> គ្រឿងអេឡិចត្រូនិកផ្សេងទៀត</v>
          </cell>
        </row>
        <row r="4385">
          <cell r="F4385" t="str">
            <v>90065919</v>
          </cell>
          <cell r="G4385">
            <v>40</v>
          </cell>
          <cell r="H4385" t="str">
            <v xml:space="preserve"> គ្រឿងអេឡិចត្រូនិកផ្សេងទៀត</v>
          </cell>
        </row>
        <row r="4386">
          <cell r="F4386" t="str">
            <v>90065921</v>
          </cell>
          <cell r="G4386">
            <v>40</v>
          </cell>
          <cell r="H4386" t="str">
            <v xml:space="preserve"> គ្រឿងអេឡិចត្រូនិកផ្សេងទៀត</v>
          </cell>
        </row>
        <row r="4387">
          <cell r="F4387" t="str">
            <v>90065929</v>
          </cell>
          <cell r="G4387">
            <v>40</v>
          </cell>
          <cell r="H4387" t="str">
            <v xml:space="preserve"> គ្រឿងអេឡិចត្រូនិកផ្សេងទៀត</v>
          </cell>
        </row>
        <row r="4388">
          <cell r="F4388" t="str">
            <v>90065930</v>
          </cell>
          <cell r="G4388">
            <v>40</v>
          </cell>
          <cell r="H4388" t="str">
            <v xml:space="preserve"> គ្រឿងអេឡិចត្រូនិកផ្សេងទៀត</v>
          </cell>
        </row>
        <row r="4389">
          <cell r="F4389" t="str">
            <v>90065990</v>
          </cell>
          <cell r="G4389">
            <v>40</v>
          </cell>
          <cell r="H4389" t="str">
            <v xml:space="preserve"> គ្រឿងអេឡិចត្រូនិកផ្សេងទៀត</v>
          </cell>
        </row>
        <row r="4390">
          <cell r="F4390" t="str">
            <v>90066100</v>
          </cell>
          <cell r="G4390">
            <v>40</v>
          </cell>
          <cell r="H4390" t="str">
            <v xml:space="preserve"> គ្រឿងអេឡិចត្រូនិកផ្សេងទៀត</v>
          </cell>
        </row>
        <row r="4391">
          <cell r="F4391" t="str">
            <v>90066900</v>
          </cell>
          <cell r="G4391">
            <v>40</v>
          </cell>
          <cell r="H4391" t="str">
            <v xml:space="preserve"> គ្រឿងអេឡិចត្រូនិកផ្សេងទៀត</v>
          </cell>
        </row>
        <row r="4392">
          <cell r="F4392" t="str">
            <v>90071000</v>
          </cell>
          <cell r="G4392">
            <v>40</v>
          </cell>
          <cell r="H4392" t="str">
            <v xml:space="preserve"> គ្រឿងអេឡិចត្រូនិកផ្សេងទៀត</v>
          </cell>
        </row>
        <row r="4393">
          <cell r="F4393" t="str">
            <v>90072010</v>
          </cell>
          <cell r="G4393">
            <v>40</v>
          </cell>
          <cell r="H4393" t="str">
            <v xml:space="preserve"> គ្រឿងអេឡិចត្រូនិកផ្សេងទៀត</v>
          </cell>
        </row>
        <row r="4394">
          <cell r="F4394" t="str">
            <v>90072090</v>
          </cell>
          <cell r="G4394">
            <v>40</v>
          </cell>
          <cell r="H4394" t="str">
            <v xml:space="preserve"> គ្រឿងអេឡិចត្រូនិកផ្សេងទៀត</v>
          </cell>
        </row>
        <row r="4395">
          <cell r="F4395" t="str">
            <v>90085010</v>
          </cell>
          <cell r="G4395">
            <v>40</v>
          </cell>
          <cell r="H4395" t="str">
            <v xml:space="preserve"> គ្រឿងអេឡិចត្រូនិកផ្សេងទៀត</v>
          </cell>
        </row>
        <row r="4396">
          <cell r="F4396" t="str">
            <v>90085090</v>
          </cell>
          <cell r="G4396">
            <v>40</v>
          </cell>
          <cell r="H4396" t="str">
            <v xml:space="preserve"> គ្រឿងអេឡិចត្រូនិកផ្សេងទៀត</v>
          </cell>
        </row>
        <row r="4397">
          <cell r="F4397" t="str">
            <v>90181100</v>
          </cell>
          <cell r="G4397">
            <v>40</v>
          </cell>
          <cell r="H4397" t="str">
            <v xml:space="preserve"> គ្រឿងអេឡិចត្រូនិកផ្សេងទៀត</v>
          </cell>
        </row>
        <row r="4398">
          <cell r="F4398" t="str">
            <v>90181200</v>
          </cell>
          <cell r="G4398">
            <v>40</v>
          </cell>
          <cell r="H4398" t="str">
            <v xml:space="preserve"> គ្រឿងអេឡិចត្រូនិកផ្សេងទៀត</v>
          </cell>
        </row>
        <row r="4399">
          <cell r="F4399" t="str">
            <v>90181300</v>
          </cell>
          <cell r="G4399">
            <v>40</v>
          </cell>
          <cell r="H4399" t="str">
            <v xml:space="preserve"> គ្រឿងអេឡិចត្រូនិកផ្សេងទៀត</v>
          </cell>
        </row>
        <row r="4400">
          <cell r="F4400" t="str">
            <v>90181400</v>
          </cell>
          <cell r="G4400">
            <v>40</v>
          </cell>
          <cell r="H4400" t="str">
            <v xml:space="preserve"> គ្រឿងអេឡិចត្រូនិកផ្សេងទៀត</v>
          </cell>
        </row>
        <row r="4401">
          <cell r="F4401" t="str">
            <v>90181900</v>
          </cell>
          <cell r="G4401">
            <v>40</v>
          </cell>
          <cell r="H4401" t="str">
            <v xml:space="preserve"> គ្រឿងអេឡិចត្រូនិកផ្សេងទៀត</v>
          </cell>
        </row>
        <row r="4402">
          <cell r="F4402" t="str">
            <v>95043030</v>
          </cell>
          <cell r="G4402">
            <v>40</v>
          </cell>
          <cell r="H4402" t="str">
            <v xml:space="preserve"> គ្រឿងអេឡិចត្រូនិកផ្សេងទៀត</v>
          </cell>
        </row>
        <row r="4403">
          <cell r="F4403" t="str">
            <v>95043040</v>
          </cell>
          <cell r="G4403">
            <v>40</v>
          </cell>
          <cell r="H4403" t="str">
            <v xml:space="preserve"> គ្រឿងអេឡិចត្រូនិកផ្សេងទៀត</v>
          </cell>
        </row>
        <row r="4404">
          <cell r="F4404" t="str">
            <v>95043050</v>
          </cell>
          <cell r="G4404">
            <v>40</v>
          </cell>
          <cell r="H4404" t="str">
            <v xml:space="preserve"> គ្រឿងអេឡិចត្រូនិកផ្សេងទៀត</v>
          </cell>
        </row>
        <row r="4405">
          <cell r="F4405" t="str">
            <v>95043090</v>
          </cell>
          <cell r="G4405">
            <v>40</v>
          </cell>
          <cell r="H4405" t="str">
            <v xml:space="preserve"> គ្រឿងអេឡិចត្រូនិកផ្សេងទៀត</v>
          </cell>
        </row>
        <row r="4406">
          <cell r="F4406" t="str">
            <v>85021100</v>
          </cell>
          <cell r="G4406">
            <v>41</v>
          </cell>
          <cell r="H4406" t="str">
            <v xml:space="preserve"> ម៉ាស៊ីនភ្លើង</v>
          </cell>
        </row>
        <row r="4407">
          <cell r="F4407" t="str">
            <v>85021210</v>
          </cell>
          <cell r="G4407">
            <v>41</v>
          </cell>
          <cell r="H4407" t="str">
            <v xml:space="preserve"> ម៉ាស៊ីនភ្លើង</v>
          </cell>
        </row>
        <row r="4408">
          <cell r="F4408" t="str">
            <v>85021220</v>
          </cell>
          <cell r="G4408">
            <v>41</v>
          </cell>
          <cell r="H4408" t="str">
            <v xml:space="preserve"> ម៉ាស៊ីនភ្លើង</v>
          </cell>
        </row>
        <row r="4409">
          <cell r="F4409" t="str">
            <v>85021320</v>
          </cell>
          <cell r="G4409">
            <v>41</v>
          </cell>
          <cell r="H4409" t="str">
            <v xml:space="preserve"> ម៉ាស៊ីនភ្លើង</v>
          </cell>
        </row>
        <row r="4410">
          <cell r="F4410" t="str">
            <v>85021390</v>
          </cell>
          <cell r="G4410">
            <v>41</v>
          </cell>
          <cell r="H4410" t="str">
            <v xml:space="preserve"> ម៉ាស៊ីនភ្លើង</v>
          </cell>
        </row>
        <row r="4411">
          <cell r="F4411" t="str">
            <v>85022010</v>
          </cell>
          <cell r="G4411">
            <v>41</v>
          </cell>
          <cell r="H4411" t="str">
            <v xml:space="preserve"> ម៉ាស៊ីនភ្លើង</v>
          </cell>
        </row>
        <row r="4412">
          <cell r="F4412" t="str">
            <v>85022020</v>
          </cell>
          <cell r="G4412">
            <v>41</v>
          </cell>
          <cell r="H4412" t="str">
            <v xml:space="preserve"> ម៉ាស៊ីនភ្លើង</v>
          </cell>
        </row>
        <row r="4413">
          <cell r="F4413" t="str">
            <v>85022030</v>
          </cell>
          <cell r="G4413">
            <v>41</v>
          </cell>
          <cell r="H4413" t="str">
            <v xml:space="preserve"> ម៉ាស៊ីនភ្លើង</v>
          </cell>
        </row>
        <row r="4414">
          <cell r="F4414" t="str">
            <v>85022042</v>
          </cell>
          <cell r="G4414">
            <v>41</v>
          </cell>
          <cell r="H4414" t="str">
            <v xml:space="preserve"> ម៉ាស៊ីនភ្លើង</v>
          </cell>
        </row>
        <row r="4415">
          <cell r="F4415" t="str">
            <v>85022049</v>
          </cell>
          <cell r="G4415">
            <v>41</v>
          </cell>
          <cell r="H4415" t="str">
            <v xml:space="preserve"> ម៉ាស៊ីនភ្លើង</v>
          </cell>
        </row>
        <row r="4416">
          <cell r="F4416" t="str">
            <v>85023110</v>
          </cell>
          <cell r="G4416">
            <v>41</v>
          </cell>
          <cell r="H4416" t="str">
            <v xml:space="preserve"> ម៉ាស៊ីនភ្លើង</v>
          </cell>
        </row>
        <row r="4417">
          <cell r="F4417" t="str">
            <v>85023120</v>
          </cell>
          <cell r="G4417">
            <v>41</v>
          </cell>
          <cell r="H4417" t="str">
            <v xml:space="preserve"> ម៉ាស៊ីនភ្លើង</v>
          </cell>
        </row>
        <row r="4418">
          <cell r="F4418" t="str">
            <v>85023910</v>
          </cell>
          <cell r="G4418">
            <v>41</v>
          </cell>
          <cell r="H4418" t="str">
            <v xml:space="preserve"> ម៉ាស៊ីនភ្លើង</v>
          </cell>
        </row>
        <row r="4419">
          <cell r="F4419" t="str">
            <v>85023920</v>
          </cell>
          <cell r="G4419">
            <v>41</v>
          </cell>
          <cell r="H4419" t="str">
            <v xml:space="preserve"> ម៉ាស៊ីនភ្លើង</v>
          </cell>
        </row>
        <row r="4420">
          <cell r="F4420" t="str">
            <v>85023932</v>
          </cell>
          <cell r="G4420">
            <v>41</v>
          </cell>
          <cell r="H4420" t="str">
            <v xml:space="preserve"> ម៉ាស៊ីនភ្លើង</v>
          </cell>
        </row>
        <row r="4421">
          <cell r="F4421" t="str">
            <v>85023939</v>
          </cell>
          <cell r="G4421">
            <v>41</v>
          </cell>
          <cell r="H4421" t="str">
            <v xml:space="preserve"> ម៉ាស៊ីនភ្លើង</v>
          </cell>
        </row>
        <row r="4422">
          <cell r="F4422" t="str">
            <v>85024000</v>
          </cell>
          <cell r="G4422">
            <v>41</v>
          </cell>
          <cell r="H4422" t="str">
            <v xml:space="preserve"> ម៉ាស៊ីនភ្លើង</v>
          </cell>
        </row>
        <row r="4423">
          <cell r="F4423" t="str">
            <v>87111012</v>
          </cell>
          <cell r="G4423">
            <v>42</v>
          </cell>
          <cell r="H4423" t="str">
            <v xml:space="preserve"> ម៉ូតូ </v>
          </cell>
        </row>
        <row r="4424">
          <cell r="F4424" t="str">
            <v>87111014</v>
          </cell>
          <cell r="G4424">
            <v>42</v>
          </cell>
          <cell r="H4424" t="str">
            <v xml:space="preserve"> ម៉ូតូ </v>
          </cell>
        </row>
        <row r="4425">
          <cell r="F4425" t="str">
            <v>87111015</v>
          </cell>
          <cell r="G4425">
            <v>42</v>
          </cell>
          <cell r="H4425" t="str">
            <v xml:space="preserve"> ម៉ូតូ </v>
          </cell>
        </row>
        <row r="4426">
          <cell r="F4426" t="str">
            <v>87111019</v>
          </cell>
          <cell r="G4426">
            <v>42</v>
          </cell>
          <cell r="H4426" t="str">
            <v xml:space="preserve"> ម៉ូតូ </v>
          </cell>
        </row>
        <row r="4427">
          <cell r="F4427" t="str">
            <v>87111092</v>
          </cell>
          <cell r="G4427">
            <v>42</v>
          </cell>
          <cell r="H4427" t="str">
            <v xml:space="preserve"> ម៉ូតូ </v>
          </cell>
        </row>
        <row r="4428">
          <cell r="F4428" t="str">
            <v>87111094</v>
          </cell>
          <cell r="G4428">
            <v>42</v>
          </cell>
          <cell r="H4428" t="str">
            <v xml:space="preserve"> ម៉ូតូ </v>
          </cell>
        </row>
        <row r="4429">
          <cell r="F4429" t="str">
            <v>87111095</v>
          </cell>
          <cell r="G4429">
            <v>42</v>
          </cell>
          <cell r="H4429" t="str">
            <v xml:space="preserve"> ម៉ូតូ </v>
          </cell>
        </row>
        <row r="4430">
          <cell r="F4430" t="str">
            <v>87111099</v>
          </cell>
          <cell r="G4430">
            <v>42</v>
          </cell>
          <cell r="H4430" t="str">
            <v xml:space="preserve"> ម៉ូតូ </v>
          </cell>
        </row>
        <row r="4431">
          <cell r="F4431" t="str">
            <v>87112011</v>
          </cell>
          <cell r="G4431">
            <v>42</v>
          </cell>
          <cell r="H4431" t="str">
            <v xml:space="preserve"> ម៉ូតូ </v>
          </cell>
        </row>
        <row r="4432">
          <cell r="F4432" t="str">
            <v>87112012</v>
          </cell>
          <cell r="G4432">
            <v>42</v>
          </cell>
          <cell r="H4432" t="str">
            <v xml:space="preserve"> ម៉ូតូ </v>
          </cell>
        </row>
        <row r="4433">
          <cell r="F4433" t="str">
            <v>87112013</v>
          </cell>
          <cell r="G4433">
            <v>42</v>
          </cell>
          <cell r="H4433" t="str">
            <v xml:space="preserve"> ម៉ូតូ </v>
          </cell>
        </row>
        <row r="4434">
          <cell r="F4434" t="str">
            <v>87112014</v>
          </cell>
          <cell r="G4434">
            <v>42</v>
          </cell>
          <cell r="H4434" t="str">
            <v xml:space="preserve"> ម៉ូតូ </v>
          </cell>
        </row>
        <row r="4435">
          <cell r="F4435" t="str">
            <v>87112015</v>
          </cell>
          <cell r="G4435">
            <v>42</v>
          </cell>
          <cell r="H4435" t="str">
            <v xml:space="preserve"> ម៉ូតូ </v>
          </cell>
        </row>
        <row r="4436">
          <cell r="F4436" t="str">
            <v>87112016</v>
          </cell>
          <cell r="G4436">
            <v>42</v>
          </cell>
          <cell r="H4436" t="str">
            <v xml:space="preserve"> ម៉ូតូ </v>
          </cell>
        </row>
        <row r="4437">
          <cell r="F4437" t="str">
            <v>87112019</v>
          </cell>
          <cell r="G4437">
            <v>42</v>
          </cell>
          <cell r="H4437" t="str">
            <v xml:space="preserve"> ម៉ូតូ </v>
          </cell>
        </row>
        <row r="4438">
          <cell r="F4438" t="str">
            <v>87112091</v>
          </cell>
          <cell r="G4438">
            <v>42</v>
          </cell>
          <cell r="H4438" t="str">
            <v xml:space="preserve"> ម៉ូតូ </v>
          </cell>
        </row>
        <row r="4439">
          <cell r="F4439" t="str">
            <v>87112092</v>
          </cell>
          <cell r="G4439">
            <v>42</v>
          </cell>
          <cell r="H4439" t="str">
            <v xml:space="preserve"> ម៉ូតូ </v>
          </cell>
        </row>
        <row r="4440">
          <cell r="F4440" t="str">
            <v>87112093</v>
          </cell>
          <cell r="G4440">
            <v>42</v>
          </cell>
          <cell r="H4440" t="str">
            <v xml:space="preserve"> ម៉ូតូ </v>
          </cell>
        </row>
        <row r="4441">
          <cell r="F4441" t="str">
            <v>87112094</v>
          </cell>
          <cell r="G4441">
            <v>42</v>
          </cell>
          <cell r="H4441" t="str">
            <v xml:space="preserve"> ម៉ូតូ </v>
          </cell>
        </row>
        <row r="4442">
          <cell r="F4442" t="str">
            <v>87112095</v>
          </cell>
          <cell r="G4442">
            <v>42</v>
          </cell>
          <cell r="H4442" t="str">
            <v xml:space="preserve"> ម៉ូតូ </v>
          </cell>
        </row>
        <row r="4443">
          <cell r="F4443" t="str">
            <v>87112096</v>
          </cell>
          <cell r="G4443">
            <v>42</v>
          </cell>
          <cell r="H4443" t="str">
            <v xml:space="preserve"> ម៉ូតូ </v>
          </cell>
        </row>
        <row r="4444">
          <cell r="F4444" t="str">
            <v>87112099</v>
          </cell>
          <cell r="G4444">
            <v>42</v>
          </cell>
          <cell r="H4444" t="str">
            <v xml:space="preserve"> ម៉ូតូ </v>
          </cell>
        </row>
        <row r="4445">
          <cell r="F4445" t="str">
            <v>87113011</v>
          </cell>
          <cell r="G4445">
            <v>42</v>
          </cell>
          <cell r="H4445" t="str">
            <v xml:space="preserve"> ម៉ូតូ </v>
          </cell>
        </row>
        <row r="4446">
          <cell r="F4446" t="str">
            <v>87113019</v>
          </cell>
          <cell r="G4446">
            <v>42</v>
          </cell>
          <cell r="H4446" t="str">
            <v xml:space="preserve"> ម៉ូតូ </v>
          </cell>
        </row>
        <row r="4447">
          <cell r="F4447" t="str">
            <v>87113030</v>
          </cell>
          <cell r="G4447">
            <v>42</v>
          </cell>
          <cell r="H4447" t="str">
            <v xml:space="preserve"> ម៉ូតូ </v>
          </cell>
        </row>
        <row r="4448">
          <cell r="F4448" t="str">
            <v>87113090</v>
          </cell>
          <cell r="G4448">
            <v>42</v>
          </cell>
          <cell r="H4448" t="str">
            <v xml:space="preserve"> ម៉ូតូ </v>
          </cell>
        </row>
        <row r="4449">
          <cell r="F4449" t="str">
            <v>87114011</v>
          </cell>
          <cell r="G4449">
            <v>42</v>
          </cell>
          <cell r="H4449" t="str">
            <v xml:space="preserve"> ម៉ូតូ </v>
          </cell>
        </row>
        <row r="4450">
          <cell r="F4450" t="str">
            <v>87114019</v>
          </cell>
          <cell r="G4450">
            <v>42</v>
          </cell>
          <cell r="H4450" t="str">
            <v xml:space="preserve"> ម៉ូតូ </v>
          </cell>
        </row>
        <row r="4451">
          <cell r="F4451" t="str">
            <v>87114020</v>
          </cell>
          <cell r="G4451">
            <v>42</v>
          </cell>
          <cell r="H4451" t="str">
            <v xml:space="preserve"> ម៉ូតូ </v>
          </cell>
        </row>
        <row r="4452">
          <cell r="F4452" t="str">
            <v>87114090</v>
          </cell>
          <cell r="G4452">
            <v>42</v>
          </cell>
          <cell r="H4452" t="str">
            <v xml:space="preserve"> ម៉ូតូ </v>
          </cell>
        </row>
        <row r="4453">
          <cell r="F4453" t="str">
            <v>87115020</v>
          </cell>
          <cell r="G4453">
            <v>42</v>
          </cell>
          <cell r="H4453" t="str">
            <v xml:space="preserve"> ម៉ូតូ </v>
          </cell>
        </row>
        <row r="4454">
          <cell r="F4454" t="str">
            <v>87115090</v>
          </cell>
          <cell r="G4454">
            <v>42</v>
          </cell>
          <cell r="H4454" t="str">
            <v xml:space="preserve"> ម៉ូតូ </v>
          </cell>
        </row>
        <row r="4455">
          <cell r="F4455" t="str">
            <v>87116012</v>
          </cell>
          <cell r="G4455">
            <v>42</v>
          </cell>
          <cell r="H4455" t="str">
            <v xml:space="preserve"> ម៉ូតូ </v>
          </cell>
        </row>
        <row r="4456">
          <cell r="F4456" t="str">
            <v>87116013</v>
          </cell>
          <cell r="G4456">
            <v>42</v>
          </cell>
          <cell r="H4456" t="str">
            <v xml:space="preserve"> ម៉ូតូ </v>
          </cell>
        </row>
        <row r="4457">
          <cell r="F4457" t="str">
            <v>87116019</v>
          </cell>
          <cell r="G4457">
            <v>42</v>
          </cell>
          <cell r="H4457" t="str">
            <v xml:space="preserve"> ម៉ូតូ </v>
          </cell>
        </row>
        <row r="4458">
          <cell r="F4458" t="str">
            <v>87116092</v>
          </cell>
          <cell r="G4458">
            <v>42</v>
          </cell>
          <cell r="H4458" t="str">
            <v xml:space="preserve"> ម៉ូតូ </v>
          </cell>
        </row>
        <row r="4459">
          <cell r="F4459" t="str">
            <v>87116093</v>
          </cell>
          <cell r="G4459">
            <v>42</v>
          </cell>
          <cell r="H4459" t="str">
            <v xml:space="preserve"> ម៉ូតូ </v>
          </cell>
        </row>
        <row r="4460">
          <cell r="F4460" t="str">
            <v>87116099</v>
          </cell>
          <cell r="G4460">
            <v>42</v>
          </cell>
          <cell r="H4460" t="str">
            <v xml:space="preserve"> ម៉ូតូ </v>
          </cell>
        </row>
        <row r="4461">
          <cell r="F4461" t="str">
            <v>87119040</v>
          </cell>
          <cell r="G4461">
            <v>42</v>
          </cell>
          <cell r="H4461" t="str">
            <v xml:space="preserve"> ម៉ូតូ </v>
          </cell>
        </row>
        <row r="4462">
          <cell r="F4462" t="str">
            <v>87119060</v>
          </cell>
          <cell r="G4462">
            <v>42</v>
          </cell>
          <cell r="H4462" t="str">
            <v xml:space="preserve"> ម៉ូតូ </v>
          </cell>
        </row>
        <row r="4463">
          <cell r="F4463" t="str">
            <v>87119090</v>
          </cell>
          <cell r="G4463">
            <v>42</v>
          </cell>
          <cell r="H4463" t="str">
            <v xml:space="preserve"> ម៉ូតូ </v>
          </cell>
        </row>
        <row r="4464">
          <cell r="F4464" t="str">
            <v>87032131</v>
          </cell>
          <cell r="G4464">
            <v>43</v>
          </cell>
          <cell r="H4464" t="str">
            <v xml:space="preserve"> ម៉ូតូកង់បី</v>
          </cell>
        </row>
        <row r="4465">
          <cell r="F4465" t="str">
            <v>87032191</v>
          </cell>
          <cell r="G4465">
            <v>43</v>
          </cell>
          <cell r="H4465" t="str">
            <v xml:space="preserve"> ម៉ូតូកង់បី</v>
          </cell>
        </row>
        <row r="4466">
          <cell r="F4466" t="str">
            <v>87033131</v>
          </cell>
          <cell r="G4466">
            <v>43</v>
          </cell>
          <cell r="H4466" t="str">
            <v xml:space="preserve"> ម៉ូតូកង់បី</v>
          </cell>
        </row>
        <row r="4467">
          <cell r="F4467" t="str">
            <v>87033191</v>
          </cell>
          <cell r="G4467">
            <v>43</v>
          </cell>
          <cell r="H4467" t="str">
            <v xml:space="preserve"> ម៉ូតូកង់បី</v>
          </cell>
        </row>
        <row r="4468">
          <cell r="F4468" t="str">
            <v>87042113</v>
          </cell>
          <cell r="G4468">
            <v>43</v>
          </cell>
          <cell r="H4468" t="str">
            <v xml:space="preserve"> ម៉ូតូកង់បី</v>
          </cell>
        </row>
        <row r="4469">
          <cell r="F4469" t="str">
            <v>87042127</v>
          </cell>
          <cell r="G4469">
            <v>43</v>
          </cell>
          <cell r="H4469" t="str">
            <v xml:space="preserve"> ម៉ូតូកង់បី</v>
          </cell>
        </row>
        <row r="4470">
          <cell r="F4470" t="str">
            <v>87043113</v>
          </cell>
          <cell r="G4470">
            <v>43</v>
          </cell>
          <cell r="H4470" t="str">
            <v xml:space="preserve"> ម៉ូតូកង់បី</v>
          </cell>
        </row>
        <row r="4471">
          <cell r="F4471" t="str">
            <v>87043127</v>
          </cell>
          <cell r="G4471">
            <v>43</v>
          </cell>
          <cell r="H4471" t="str">
            <v xml:space="preserve"> ម៉ូតូកង់បី</v>
          </cell>
        </row>
        <row r="4472">
          <cell r="F4472" t="str">
            <v>87044127</v>
          </cell>
          <cell r="G4472">
            <v>43</v>
          </cell>
          <cell r="H4472" t="str">
            <v xml:space="preserve"> ម៉ូតូកង់បី</v>
          </cell>
        </row>
        <row r="4473">
          <cell r="F4473" t="str">
            <v>87045127</v>
          </cell>
          <cell r="G4473">
            <v>43</v>
          </cell>
          <cell r="H4473" t="str">
            <v xml:space="preserve"> ម៉ូតូកង់បី</v>
          </cell>
        </row>
        <row r="4474">
          <cell r="F4474" t="str">
            <v>87046012</v>
          </cell>
          <cell r="G4474">
            <v>43</v>
          </cell>
          <cell r="H4474" t="str">
            <v xml:space="preserve"> ម៉ូតូកង់បី</v>
          </cell>
        </row>
        <row r="4475">
          <cell r="F4475" t="str">
            <v>87046022</v>
          </cell>
          <cell r="G4475">
            <v>43</v>
          </cell>
          <cell r="H4475" t="str">
            <v xml:space="preserve"> ម៉ូតូកង់បី</v>
          </cell>
        </row>
        <row r="4476">
          <cell r="F4476" t="str">
            <v>87032114</v>
          </cell>
          <cell r="G4476">
            <v>44</v>
          </cell>
          <cell r="H4476" t="str">
            <v xml:space="preserve"> រថយន្តទេសចរណ៍ </v>
          </cell>
        </row>
        <row r="4477">
          <cell r="F4477" t="str">
            <v>87032115</v>
          </cell>
          <cell r="G4477">
            <v>44</v>
          </cell>
          <cell r="H4477" t="str">
            <v xml:space="preserve"> រថយន្តទេសចរណ៍ </v>
          </cell>
        </row>
        <row r="4478">
          <cell r="F4478" t="str">
            <v>87032121</v>
          </cell>
          <cell r="G4478">
            <v>44</v>
          </cell>
          <cell r="H4478" t="str">
            <v xml:space="preserve"> រថយន្តទេសចរណ៍ </v>
          </cell>
        </row>
        <row r="4479">
          <cell r="F4479" t="str">
            <v>87032129</v>
          </cell>
          <cell r="G4479">
            <v>44</v>
          </cell>
          <cell r="H4479" t="str">
            <v xml:space="preserve"> រថយន្តទេសចរណ៍ </v>
          </cell>
        </row>
        <row r="4480">
          <cell r="F4480" t="str">
            <v>87032139</v>
          </cell>
          <cell r="G4480">
            <v>44</v>
          </cell>
          <cell r="H4480" t="str">
            <v xml:space="preserve"> រថយន្តទេសចរណ៍ </v>
          </cell>
        </row>
        <row r="4481">
          <cell r="F4481" t="str">
            <v>87032144</v>
          </cell>
          <cell r="G4481">
            <v>44</v>
          </cell>
          <cell r="H4481" t="str">
            <v xml:space="preserve"> រថយន្តទេសចរណ៍ </v>
          </cell>
        </row>
        <row r="4482">
          <cell r="F4482" t="str">
            <v>87032145</v>
          </cell>
          <cell r="G4482">
            <v>44</v>
          </cell>
          <cell r="H4482" t="str">
            <v xml:space="preserve"> រថយន្តទេសចរណ៍ </v>
          </cell>
        </row>
        <row r="4483">
          <cell r="F4483" t="str">
            <v>87032151</v>
          </cell>
          <cell r="G4483">
            <v>44</v>
          </cell>
          <cell r="H4483" t="str">
            <v xml:space="preserve"> រថយន្តទេសចរណ៍ </v>
          </cell>
        </row>
        <row r="4484">
          <cell r="F4484" t="str">
            <v>87032159</v>
          </cell>
          <cell r="G4484">
            <v>44</v>
          </cell>
          <cell r="H4484" t="str">
            <v xml:space="preserve"> រថយន្តទេសចរណ៍ </v>
          </cell>
        </row>
        <row r="4485">
          <cell r="F4485" t="str">
            <v>87032199</v>
          </cell>
          <cell r="G4485">
            <v>44</v>
          </cell>
          <cell r="H4485" t="str">
            <v xml:space="preserve"> រថយន្តទេសចរណ៍ </v>
          </cell>
        </row>
        <row r="4486">
          <cell r="F4486" t="str">
            <v>87032216</v>
          </cell>
          <cell r="G4486">
            <v>44</v>
          </cell>
          <cell r="H4486" t="str">
            <v xml:space="preserve"> រថយន្តទេសចរណ៍ </v>
          </cell>
        </row>
        <row r="4487">
          <cell r="F4487" t="str">
            <v>87032217</v>
          </cell>
          <cell r="G4487">
            <v>44</v>
          </cell>
          <cell r="H4487" t="str">
            <v xml:space="preserve"> រថយន្តទេសចរណ៍ </v>
          </cell>
        </row>
        <row r="4488">
          <cell r="F4488" t="str">
            <v>87032221</v>
          </cell>
          <cell r="G4488">
            <v>44</v>
          </cell>
          <cell r="H4488" t="str">
            <v xml:space="preserve"> រថយន្តទេសចរណ៍ </v>
          </cell>
        </row>
        <row r="4489">
          <cell r="F4489" t="str">
            <v>87032229</v>
          </cell>
          <cell r="G4489">
            <v>44</v>
          </cell>
          <cell r="H4489" t="str">
            <v xml:space="preserve"> រថយន្តទេសចរណ៍ </v>
          </cell>
        </row>
        <row r="4490">
          <cell r="F4490" t="str">
            <v>87032230</v>
          </cell>
          <cell r="G4490">
            <v>44</v>
          </cell>
          <cell r="H4490" t="str">
            <v xml:space="preserve"> រថយន្តទេសចរណ៍ </v>
          </cell>
        </row>
        <row r="4491">
          <cell r="F4491" t="str">
            <v>87032246</v>
          </cell>
          <cell r="G4491">
            <v>44</v>
          </cell>
          <cell r="H4491" t="str">
            <v xml:space="preserve"> រថយន្តទេសចរណ៍ </v>
          </cell>
        </row>
        <row r="4492">
          <cell r="F4492" t="str">
            <v>87032247</v>
          </cell>
          <cell r="G4492">
            <v>44</v>
          </cell>
          <cell r="H4492" t="str">
            <v xml:space="preserve"> រថយន្តទេសចរណ៍ </v>
          </cell>
        </row>
        <row r="4493">
          <cell r="F4493" t="str">
            <v>87032251</v>
          </cell>
          <cell r="G4493">
            <v>44</v>
          </cell>
          <cell r="H4493" t="str">
            <v xml:space="preserve"> រថយន្តទេសចរណ៍ </v>
          </cell>
        </row>
        <row r="4494">
          <cell r="F4494" t="str">
            <v>87032259</v>
          </cell>
          <cell r="G4494">
            <v>44</v>
          </cell>
          <cell r="H4494" t="str">
            <v xml:space="preserve"> រថយន្តទេសចរណ៍ </v>
          </cell>
        </row>
        <row r="4495">
          <cell r="F4495" t="str">
            <v>87032290</v>
          </cell>
          <cell r="G4495">
            <v>44</v>
          </cell>
          <cell r="H4495" t="str">
            <v xml:space="preserve"> រថយន្តទេសចរណ៍ </v>
          </cell>
        </row>
        <row r="4496">
          <cell r="F4496" t="str">
            <v>87032314</v>
          </cell>
          <cell r="G4496">
            <v>44</v>
          </cell>
          <cell r="H4496" t="str">
            <v xml:space="preserve"> រថយន្តទេសចរណ៍ </v>
          </cell>
        </row>
        <row r="4497">
          <cell r="F4497" t="str">
            <v>87032321</v>
          </cell>
          <cell r="G4497">
            <v>44</v>
          </cell>
          <cell r="H4497" t="str">
            <v xml:space="preserve"> រថយន្តទេសចរណ៍ </v>
          </cell>
        </row>
        <row r="4498">
          <cell r="F4498" t="str">
            <v>87032322</v>
          </cell>
          <cell r="G4498">
            <v>44</v>
          </cell>
          <cell r="H4498" t="str">
            <v xml:space="preserve"> រថយន្តទេសចរណ៍ </v>
          </cell>
        </row>
        <row r="4499">
          <cell r="F4499" t="str">
            <v>87032323</v>
          </cell>
          <cell r="G4499">
            <v>44</v>
          </cell>
          <cell r="H4499" t="str">
            <v xml:space="preserve"> រថយន្តទេសចរណ៍ </v>
          </cell>
        </row>
        <row r="4500">
          <cell r="F4500" t="str">
            <v>87032324</v>
          </cell>
          <cell r="G4500">
            <v>44</v>
          </cell>
          <cell r="H4500" t="str">
            <v xml:space="preserve"> រថយន្តទេសចរណ៍ </v>
          </cell>
        </row>
        <row r="4501">
          <cell r="F4501" t="str">
            <v>87032331</v>
          </cell>
          <cell r="G4501">
            <v>44</v>
          </cell>
          <cell r="H4501" t="str">
            <v xml:space="preserve"> រថយន្តទេសចរណ៍ </v>
          </cell>
        </row>
        <row r="4502">
          <cell r="F4502" t="str">
            <v>87032332</v>
          </cell>
          <cell r="G4502">
            <v>44</v>
          </cell>
          <cell r="H4502" t="str">
            <v xml:space="preserve"> រថយន្តទេសចរណ៍ </v>
          </cell>
        </row>
        <row r="4503">
          <cell r="F4503" t="str">
            <v>87032333</v>
          </cell>
          <cell r="G4503">
            <v>44</v>
          </cell>
          <cell r="H4503" t="str">
            <v xml:space="preserve"> រថយន្តទេសចរណ៍ </v>
          </cell>
        </row>
        <row r="4504">
          <cell r="F4504" t="str">
            <v>87032334</v>
          </cell>
          <cell r="G4504">
            <v>44</v>
          </cell>
          <cell r="H4504" t="str">
            <v xml:space="preserve"> រថយន្តទេសចរណ៍ </v>
          </cell>
        </row>
        <row r="4505">
          <cell r="F4505" t="str">
            <v>87032335</v>
          </cell>
          <cell r="G4505">
            <v>44</v>
          </cell>
          <cell r="H4505" t="str">
            <v xml:space="preserve"> រថយន្តទេសចរណ៍ </v>
          </cell>
        </row>
        <row r="4506">
          <cell r="F4506" t="str">
            <v>87032336</v>
          </cell>
          <cell r="G4506">
            <v>44</v>
          </cell>
          <cell r="H4506" t="str">
            <v xml:space="preserve"> រថយន្តទេសចរណ៍ </v>
          </cell>
        </row>
        <row r="4507">
          <cell r="F4507" t="str">
            <v>87032341</v>
          </cell>
          <cell r="G4507">
            <v>44</v>
          </cell>
          <cell r="H4507" t="str">
            <v xml:space="preserve"> រថយន្តទេសចរណ៍ </v>
          </cell>
        </row>
        <row r="4508">
          <cell r="F4508" t="str">
            <v>87032342</v>
          </cell>
          <cell r="G4508">
            <v>44</v>
          </cell>
          <cell r="H4508" t="str">
            <v xml:space="preserve"> រថយន្តទេសចរណ៍ </v>
          </cell>
        </row>
        <row r="4509">
          <cell r="F4509" t="str">
            <v>87032354</v>
          </cell>
          <cell r="G4509">
            <v>44</v>
          </cell>
          <cell r="H4509" t="str">
            <v xml:space="preserve"> រថយន្តទេសចរណ៍ </v>
          </cell>
        </row>
        <row r="4510">
          <cell r="F4510" t="str">
            <v>87032355</v>
          </cell>
          <cell r="G4510">
            <v>44</v>
          </cell>
          <cell r="H4510" t="str">
            <v xml:space="preserve"> រថយន្តទេសចរណ៍ </v>
          </cell>
        </row>
        <row r="4511">
          <cell r="F4511" t="str">
            <v>87032356</v>
          </cell>
          <cell r="G4511">
            <v>44</v>
          </cell>
          <cell r="H4511" t="str">
            <v xml:space="preserve"> រថយន្តទេសចរណ៍ </v>
          </cell>
        </row>
        <row r="4512">
          <cell r="F4512" t="str">
            <v>87032357</v>
          </cell>
          <cell r="G4512">
            <v>44</v>
          </cell>
          <cell r="H4512" t="str">
            <v xml:space="preserve"> រថយន្តទេសចរណ៍ </v>
          </cell>
        </row>
        <row r="4513">
          <cell r="F4513" t="str">
            <v>87032358</v>
          </cell>
          <cell r="G4513">
            <v>44</v>
          </cell>
          <cell r="H4513" t="str">
            <v xml:space="preserve"> រថយន្តទេសចរណ៍ </v>
          </cell>
        </row>
        <row r="4514">
          <cell r="F4514" t="str">
            <v>87032361</v>
          </cell>
          <cell r="G4514">
            <v>44</v>
          </cell>
          <cell r="H4514" t="str">
            <v xml:space="preserve"> រថយន្តទេសចរណ៍ </v>
          </cell>
        </row>
        <row r="4515">
          <cell r="F4515" t="str">
            <v>87032362</v>
          </cell>
          <cell r="G4515">
            <v>44</v>
          </cell>
          <cell r="H4515" t="str">
            <v xml:space="preserve"> រថយន្តទេសចរណ៍ </v>
          </cell>
        </row>
        <row r="4516">
          <cell r="F4516" t="str">
            <v>87032363</v>
          </cell>
          <cell r="G4516">
            <v>44</v>
          </cell>
          <cell r="H4516" t="str">
            <v xml:space="preserve"> រថយន្តទេសចរណ៍ </v>
          </cell>
        </row>
        <row r="4517">
          <cell r="F4517" t="str">
            <v>87032364</v>
          </cell>
          <cell r="G4517">
            <v>44</v>
          </cell>
          <cell r="H4517" t="str">
            <v xml:space="preserve"> រថយន្តទេសចរណ៍ </v>
          </cell>
        </row>
        <row r="4518">
          <cell r="F4518" t="str">
            <v>87032365</v>
          </cell>
          <cell r="G4518">
            <v>44</v>
          </cell>
          <cell r="H4518" t="str">
            <v xml:space="preserve"> រថយន្តទេសចរណ៍ </v>
          </cell>
        </row>
        <row r="4519">
          <cell r="F4519" t="str">
            <v>87032366</v>
          </cell>
          <cell r="G4519">
            <v>44</v>
          </cell>
          <cell r="H4519" t="str">
            <v xml:space="preserve"> រថយន្តទេសចរណ៍ </v>
          </cell>
        </row>
        <row r="4520">
          <cell r="F4520" t="str">
            <v>87032367</v>
          </cell>
          <cell r="G4520">
            <v>44</v>
          </cell>
          <cell r="H4520" t="str">
            <v xml:space="preserve"> រថយន្តទេសចរណ៍ </v>
          </cell>
        </row>
        <row r="4521">
          <cell r="F4521" t="str">
            <v>87032368</v>
          </cell>
          <cell r="G4521">
            <v>44</v>
          </cell>
          <cell r="H4521" t="str">
            <v xml:space="preserve"> រថយន្តទេសចរណ៍ </v>
          </cell>
        </row>
        <row r="4522">
          <cell r="F4522" t="str">
            <v>87032371</v>
          </cell>
          <cell r="G4522">
            <v>44</v>
          </cell>
          <cell r="H4522" t="str">
            <v xml:space="preserve"> រថយន្តទេសចរណ៍ </v>
          </cell>
        </row>
        <row r="4523">
          <cell r="F4523" t="str">
            <v>87032372</v>
          </cell>
          <cell r="G4523">
            <v>44</v>
          </cell>
          <cell r="H4523" t="str">
            <v xml:space="preserve"> រថយន្តទេសចរណ៍ </v>
          </cell>
        </row>
        <row r="4524">
          <cell r="F4524" t="str">
            <v>87032373</v>
          </cell>
          <cell r="G4524">
            <v>44</v>
          </cell>
          <cell r="H4524" t="str">
            <v xml:space="preserve"> រថយន្តទេសចរណ៍ </v>
          </cell>
        </row>
        <row r="4525">
          <cell r="F4525" t="str">
            <v>87032374</v>
          </cell>
          <cell r="G4525">
            <v>44</v>
          </cell>
          <cell r="H4525" t="str">
            <v xml:space="preserve"> រថយន្តទេសចរណ៍ </v>
          </cell>
        </row>
        <row r="4526">
          <cell r="F4526" t="str">
            <v>87032414</v>
          </cell>
          <cell r="G4526">
            <v>44</v>
          </cell>
          <cell r="H4526" t="str">
            <v xml:space="preserve"> រថយន្តទេសចរណ៍ </v>
          </cell>
        </row>
        <row r="4527">
          <cell r="F4527" t="str">
            <v>87032415</v>
          </cell>
          <cell r="G4527">
            <v>44</v>
          </cell>
          <cell r="H4527" t="str">
            <v xml:space="preserve"> រថយន្តទេសចរណ៍ </v>
          </cell>
        </row>
        <row r="4528">
          <cell r="F4528" t="str">
            <v>87032421</v>
          </cell>
          <cell r="G4528">
            <v>44</v>
          </cell>
          <cell r="H4528" t="str">
            <v xml:space="preserve"> រថយន្តទេសចរណ៍ </v>
          </cell>
        </row>
        <row r="4529">
          <cell r="F4529" t="str">
            <v>87032429</v>
          </cell>
          <cell r="G4529">
            <v>44</v>
          </cell>
          <cell r="H4529" t="str">
            <v xml:space="preserve"> រថយន្តទេសចរណ៍ </v>
          </cell>
        </row>
        <row r="4530">
          <cell r="F4530" t="str">
            <v>87032430</v>
          </cell>
          <cell r="G4530">
            <v>44</v>
          </cell>
          <cell r="H4530" t="str">
            <v xml:space="preserve"> រថយន្តទេសចរណ៍ </v>
          </cell>
        </row>
        <row r="4531">
          <cell r="F4531" t="str">
            <v>87032444</v>
          </cell>
          <cell r="G4531">
            <v>44</v>
          </cell>
          <cell r="H4531" t="str">
            <v xml:space="preserve"> រថយន្តទេសចរណ៍ </v>
          </cell>
        </row>
        <row r="4532">
          <cell r="F4532" t="str">
            <v>87032445</v>
          </cell>
          <cell r="G4532">
            <v>44</v>
          </cell>
          <cell r="H4532" t="str">
            <v xml:space="preserve"> រថយន្តទេសចរណ៍ </v>
          </cell>
        </row>
        <row r="4533">
          <cell r="F4533" t="str">
            <v>87032449</v>
          </cell>
          <cell r="G4533">
            <v>44</v>
          </cell>
          <cell r="H4533" t="str">
            <v xml:space="preserve"> រថយន្តទេសចរណ៍ </v>
          </cell>
        </row>
        <row r="4534">
          <cell r="F4534" t="str">
            <v>87032451</v>
          </cell>
          <cell r="G4534">
            <v>44</v>
          </cell>
          <cell r="H4534" t="str">
            <v xml:space="preserve"> រថយន្តទេសចរណ៍ </v>
          </cell>
        </row>
        <row r="4535">
          <cell r="F4535" t="str">
            <v>87032459</v>
          </cell>
          <cell r="G4535">
            <v>44</v>
          </cell>
          <cell r="H4535" t="str">
            <v xml:space="preserve"> រថយន្តទេសចរណ៍ </v>
          </cell>
        </row>
        <row r="4536">
          <cell r="F4536" t="str">
            <v>87032461</v>
          </cell>
          <cell r="G4536">
            <v>44</v>
          </cell>
          <cell r="H4536" t="str">
            <v xml:space="preserve"> រថយន្តទេសចរណ៍ </v>
          </cell>
        </row>
        <row r="4537">
          <cell r="F4537" t="str">
            <v>87032469</v>
          </cell>
          <cell r="G4537">
            <v>44</v>
          </cell>
          <cell r="H4537" t="str">
            <v xml:space="preserve"> រថយន្តទេសចរណ៍ </v>
          </cell>
        </row>
        <row r="4538">
          <cell r="F4538" t="str">
            <v>87033116</v>
          </cell>
          <cell r="G4538">
            <v>44</v>
          </cell>
          <cell r="H4538" t="str">
            <v xml:space="preserve"> រថយន្តទេសចរណ៍ </v>
          </cell>
        </row>
        <row r="4539">
          <cell r="F4539" t="str">
            <v>87033117</v>
          </cell>
          <cell r="G4539">
            <v>44</v>
          </cell>
          <cell r="H4539" t="str">
            <v xml:space="preserve"> រថយន្តទេសចរណ៍ </v>
          </cell>
        </row>
        <row r="4540">
          <cell r="F4540" t="str">
            <v>87033121</v>
          </cell>
          <cell r="G4540">
            <v>44</v>
          </cell>
          <cell r="H4540" t="str">
            <v xml:space="preserve"> រថយន្តទេសចរណ៍ </v>
          </cell>
        </row>
        <row r="4541">
          <cell r="F4541" t="str">
            <v>87033129</v>
          </cell>
          <cell r="G4541">
            <v>44</v>
          </cell>
          <cell r="H4541" t="str">
            <v xml:space="preserve"> រថយន្តទេសចរណ៍ </v>
          </cell>
        </row>
        <row r="4542">
          <cell r="F4542" t="str">
            <v>87033139</v>
          </cell>
          <cell r="G4542">
            <v>44</v>
          </cell>
          <cell r="H4542" t="str">
            <v xml:space="preserve"> រថយន្តទេសចរណ៍ </v>
          </cell>
        </row>
        <row r="4543">
          <cell r="F4543" t="str">
            <v>87033146</v>
          </cell>
          <cell r="G4543">
            <v>44</v>
          </cell>
          <cell r="H4543" t="str">
            <v xml:space="preserve"> រថយន្តទេសចរណ៍ </v>
          </cell>
        </row>
        <row r="4544">
          <cell r="F4544" t="str">
            <v>87033147</v>
          </cell>
          <cell r="G4544">
            <v>44</v>
          </cell>
          <cell r="H4544" t="str">
            <v xml:space="preserve"> រថយន្តទេសចរណ៍ </v>
          </cell>
        </row>
        <row r="4545">
          <cell r="F4545" t="str">
            <v>87033151</v>
          </cell>
          <cell r="G4545">
            <v>44</v>
          </cell>
          <cell r="H4545" t="str">
            <v xml:space="preserve"> រថយន្តទេសចរណ៍ </v>
          </cell>
        </row>
        <row r="4546">
          <cell r="F4546" t="str">
            <v>87033159</v>
          </cell>
          <cell r="G4546">
            <v>44</v>
          </cell>
          <cell r="H4546" t="str">
            <v xml:space="preserve"> រថយន្តទេសចរណ៍ </v>
          </cell>
        </row>
        <row r="4547">
          <cell r="F4547" t="str">
            <v>87033199</v>
          </cell>
          <cell r="G4547">
            <v>44</v>
          </cell>
          <cell r="H4547" t="str">
            <v xml:space="preserve"> រថយន្តទេសចរណ៍ </v>
          </cell>
        </row>
        <row r="4548">
          <cell r="F4548" t="str">
            <v>87033214</v>
          </cell>
          <cell r="G4548">
            <v>44</v>
          </cell>
          <cell r="H4548" t="str">
            <v xml:space="preserve"> រថយន្តទេសចរណ៍ </v>
          </cell>
        </row>
        <row r="4549">
          <cell r="F4549" t="str">
            <v>87033221</v>
          </cell>
          <cell r="G4549">
            <v>44</v>
          </cell>
          <cell r="H4549" t="str">
            <v xml:space="preserve"> រថយន្តទេសចរណ៍ </v>
          </cell>
        </row>
        <row r="4550">
          <cell r="F4550" t="str">
            <v>87033222</v>
          </cell>
          <cell r="G4550">
            <v>44</v>
          </cell>
          <cell r="H4550" t="str">
            <v xml:space="preserve"> រថយន្តទេសចរណ៍ </v>
          </cell>
        </row>
        <row r="4551">
          <cell r="F4551" t="str">
            <v>87033223</v>
          </cell>
          <cell r="G4551">
            <v>44</v>
          </cell>
          <cell r="H4551" t="str">
            <v xml:space="preserve"> រថយន្តទេសចរណ៍ </v>
          </cell>
        </row>
        <row r="4552">
          <cell r="F4552" t="str">
            <v>87033231</v>
          </cell>
          <cell r="G4552">
            <v>44</v>
          </cell>
          <cell r="H4552" t="str">
            <v xml:space="preserve"> រថយន្តទេសចរណ៍ </v>
          </cell>
        </row>
        <row r="4553">
          <cell r="F4553" t="str">
            <v>87033232</v>
          </cell>
          <cell r="G4553">
            <v>44</v>
          </cell>
          <cell r="H4553" t="str">
            <v xml:space="preserve"> រថយន្តទេសចរណ៍ </v>
          </cell>
        </row>
        <row r="4554">
          <cell r="F4554" t="str">
            <v>87033233</v>
          </cell>
          <cell r="G4554">
            <v>44</v>
          </cell>
          <cell r="H4554" t="str">
            <v xml:space="preserve"> រថយន្តទេសចរណ៍ </v>
          </cell>
        </row>
        <row r="4555">
          <cell r="F4555" t="str">
            <v>87033234</v>
          </cell>
          <cell r="G4555">
            <v>44</v>
          </cell>
          <cell r="H4555" t="str">
            <v xml:space="preserve"> រថយន្តទេសចរណ៍ </v>
          </cell>
        </row>
        <row r="4556">
          <cell r="F4556" t="str">
            <v>87033235</v>
          </cell>
          <cell r="G4556">
            <v>44</v>
          </cell>
          <cell r="H4556" t="str">
            <v xml:space="preserve"> រថយន្តទេសចរណ៍ </v>
          </cell>
        </row>
        <row r="4557">
          <cell r="F4557" t="str">
            <v>87033236</v>
          </cell>
          <cell r="G4557">
            <v>44</v>
          </cell>
          <cell r="H4557" t="str">
            <v xml:space="preserve"> រថយន្តទេសចរណ៍ </v>
          </cell>
        </row>
        <row r="4558">
          <cell r="F4558" t="str">
            <v>87033241</v>
          </cell>
          <cell r="G4558">
            <v>44</v>
          </cell>
          <cell r="H4558" t="str">
            <v xml:space="preserve"> រថយន្តទេសចរណ៍ </v>
          </cell>
        </row>
        <row r="4559">
          <cell r="F4559" t="str">
            <v>87033242</v>
          </cell>
          <cell r="G4559">
            <v>44</v>
          </cell>
          <cell r="H4559" t="str">
            <v xml:space="preserve"> រថយន្តទេសចរណ៍ </v>
          </cell>
        </row>
        <row r="4560">
          <cell r="F4560" t="str">
            <v>87033243</v>
          </cell>
          <cell r="G4560">
            <v>44</v>
          </cell>
          <cell r="H4560" t="str">
            <v xml:space="preserve"> រថយន្តទេសចរណ៍ </v>
          </cell>
        </row>
        <row r="4561">
          <cell r="F4561" t="str">
            <v>87033254</v>
          </cell>
          <cell r="G4561">
            <v>44</v>
          </cell>
          <cell r="H4561" t="str">
            <v xml:space="preserve"> រថយន្តទេសចរណ៍ </v>
          </cell>
        </row>
        <row r="4562">
          <cell r="F4562" t="str">
            <v>87033261</v>
          </cell>
          <cell r="G4562">
            <v>44</v>
          </cell>
          <cell r="H4562" t="str">
            <v xml:space="preserve"> រថយន្តទេសចរណ៍ </v>
          </cell>
        </row>
        <row r="4563">
          <cell r="F4563" t="str">
            <v>87033262</v>
          </cell>
          <cell r="G4563">
            <v>44</v>
          </cell>
          <cell r="H4563" t="str">
            <v xml:space="preserve"> រថយន្តទេសចរណ៍ </v>
          </cell>
        </row>
        <row r="4564">
          <cell r="F4564" t="str">
            <v>87033263</v>
          </cell>
          <cell r="G4564">
            <v>44</v>
          </cell>
          <cell r="H4564" t="str">
            <v xml:space="preserve"> រថយន្តទេសចរណ៍ </v>
          </cell>
        </row>
        <row r="4565">
          <cell r="F4565" t="str">
            <v>87033271</v>
          </cell>
          <cell r="G4565">
            <v>44</v>
          </cell>
          <cell r="H4565" t="str">
            <v xml:space="preserve"> រថយន្តទេសចរណ៍ </v>
          </cell>
        </row>
        <row r="4566">
          <cell r="F4566" t="str">
            <v>87033272</v>
          </cell>
          <cell r="G4566">
            <v>44</v>
          </cell>
          <cell r="H4566" t="str">
            <v xml:space="preserve"> រថយន្តទេសចរណ៍ </v>
          </cell>
        </row>
        <row r="4567">
          <cell r="F4567" t="str">
            <v>87033273</v>
          </cell>
          <cell r="G4567">
            <v>44</v>
          </cell>
          <cell r="H4567" t="str">
            <v xml:space="preserve"> រថយន្តទេសចរណ៍ </v>
          </cell>
        </row>
        <row r="4568">
          <cell r="F4568" t="str">
            <v>87033274</v>
          </cell>
          <cell r="G4568">
            <v>44</v>
          </cell>
          <cell r="H4568" t="str">
            <v xml:space="preserve"> រថយន្តទេសចរណ៍ </v>
          </cell>
        </row>
        <row r="4569">
          <cell r="F4569" t="str">
            <v>87033275</v>
          </cell>
          <cell r="G4569">
            <v>44</v>
          </cell>
          <cell r="H4569" t="str">
            <v xml:space="preserve"> រថយន្តទេសចរណ៍ </v>
          </cell>
        </row>
        <row r="4570">
          <cell r="F4570" t="str">
            <v>87033276</v>
          </cell>
          <cell r="G4570">
            <v>44</v>
          </cell>
          <cell r="H4570" t="str">
            <v xml:space="preserve"> រថយន្តទេសចរណ៍ </v>
          </cell>
        </row>
        <row r="4571">
          <cell r="F4571" t="str">
            <v>87033281</v>
          </cell>
          <cell r="G4571">
            <v>44</v>
          </cell>
          <cell r="H4571" t="str">
            <v xml:space="preserve"> រថយន្តទេសចរណ៍ </v>
          </cell>
        </row>
        <row r="4572">
          <cell r="F4572" t="str">
            <v>87033282</v>
          </cell>
          <cell r="G4572">
            <v>44</v>
          </cell>
          <cell r="H4572" t="str">
            <v xml:space="preserve"> រថយន្តទេសចរណ៍ </v>
          </cell>
        </row>
        <row r="4573">
          <cell r="F4573" t="str">
            <v>87033283</v>
          </cell>
          <cell r="G4573">
            <v>44</v>
          </cell>
          <cell r="H4573" t="str">
            <v xml:space="preserve"> រថយន្តទេសចរណ៍ </v>
          </cell>
        </row>
        <row r="4574">
          <cell r="F4574" t="str">
            <v>87033314</v>
          </cell>
          <cell r="G4574">
            <v>44</v>
          </cell>
          <cell r="H4574" t="str">
            <v xml:space="preserve"> រថយន្តទេសចរណ៍ </v>
          </cell>
        </row>
        <row r="4575">
          <cell r="F4575" t="str">
            <v>87033321</v>
          </cell>
          <cell r="G4575">
            <v>44</v>
          </cell>
          <cell r="H4575" t="str">
            <v xml:space="preserve"> រថយន្តទេសចរណ៍ </v>
          </cell>
        </row>
        <row r="4576">
          <cell r="F4576" t="str">
            <v>87033322</v>
          </cell>
          <cell r="G4576">
            <v>44</v>
          </cell>
          <cell r="H4576" t="str">
            <v xml:space="preserve"> រថយន្តទេសចរណ៍ </v>
          </cell>
        </row>
        <row r="4577">
          <cell r="F4577" t="str">
            <v>87033331</v>
          </cell>
          <cell r="G4577">
            <v>44</v>
          </cell>
          <cell r="H4577" t="str">
            <v xml:space="preserve"> រថយន្តទេសចរណ៍ </v>
          </cell>
        </row>
        <row r="4578">
          <cell r="F4578" t="str">
            <v>87033332</v>
          </cell>
          <cell r="G4578">
            <v>44</v>
          </cell>
          <cell r="H4578" t="str">
            <v xml:space="preserve"> រថយន្តទេសចរណ៍ </v>
          </cell>
        </row>
        <row r="4579">
          <cell r="F4579" t="str">
            <v>87033333</v>
          </cell>
          <cell r="G4579">
            <v>44</v>
          </cell>
          <cell r="H4579" t="str">
            <v xml:space="preserve"> រថយន្តទេសចរណ៍ </v>
          </cell>
        </row>
        <row r="4580">
          <cell r="F4580" t="str">
            <v>87033334</v>
          </cell>
          <cell r="G4580">
            <v>44</v>
          </cell>
          <cell r="H4580" t="str">
            <v xml:space="preserve"> រថយន្តទេសចរណ៍ </v>
          </cell>
        </row>
        <row r="4581">
          <cell r="F4581" t="str">
            <v>87033340</v>
          </cell>
          <cell r="G4581">
            <v>44</v>
          </cell>
          <cell r="H4581" t="str">
            <v xml:space="preserve"> រថយន្តទេសចរណ៍ </v>
          </cell>
        </row>
        <row r="4582">
          <cell r="F4582" t="str">
            <v>87033354</v>
          </cell>
          <cell r="G4582">
            <v>44</v>
          </cell>
          <cell r="H4582" t="str">
            <v xml:space="preserve"> រថយន្តទេសចរណ៍ </v>
          </cell>
        </row>
        <row r="4583">
          <cell r="F4583" t="str">
            <v>87033361</v>
          </cell>
          <cell r="G4583">
            <v>44</v>
          </cell>
          <cell r="H4583" t="str">
            <v xml:space="preserve"> រថយន្តទេសចរណ៍ </v>
          </cell>
        </row>
        <row r="4584">
          <cell r="F4584" t="str">
            <v>87033362</v>
          </cell>
          <cell r="G4584">
            <v>44</v>
          </cell>
          <cell r="H4584" t="str">
            <v xml:space="preserve"> រថយន្តទេសចរណ៍ </v>
          </cell>
        </row>
        <row r="4585">
          <cell r="F4585" t="str">
            <v>87033371</v>
          </cell>
          <cell r="G4585">
            <v>44</v>
          </cell>
          <cell r="H4585" t="str">
            <v xml:space="preserve"> រថយន្តទេសចរណ៍ </v>
          </cell>
        </row>
        <row r="4586">
          <cell r="F4586" t="str">
            <v>87033372</v>
          </cell>
          <cell r="G4586">
            <v>44</v>
          </cell>
          <cell r="H4586" t="str">
            <v xml:space="preserve"> រថយន្តទេសចរណ៍ </v>
          </cell>
        </row>
        <row r="4587">
          <cell r="F4587" t="str">
            <v>87033380</v>
          </cell>
          <cell r="G4587">
            <v>44</v>
          </cell>
          <cell r="H4587" t="str">
            <v xml:space="preserve"> រថយន្តទេសចរណ៍ </v>
          </cell>
        </row>
        <row r="4588">
          <cell r="F4588" t="str">
            <v>87033390</v>
          </cell>
          <cell r="G4588">
            <v>44</v>
          </cell>
          <cell r="H4588" t="str">
            <v xml:space="preserve"> រថយន្តទេសចរណ៍ </v>
          </cell>
        </row>
        <row r="4589">
          <cell r="F4589" t="str">
            <v>87034016</v>
          </cell>
          <cell r="G4589">
            <v>44</v>
          </cell>
          <cell r="H4589" t="str">
            <v xml:space="preserve"> រថយន្តទេសចរណ៍ </v>
          </cell>
        </row>
        <row r="4590">
          <cell r="F4590" t="str">
            <v>87034017</v>
          </cell>
          <cell r="G4590">
            <v>44</v>
          </cell>
          <cell r="H4590" t="str">
            <v xml:space="preserve"> រថយន្តទេសចរណ៍ </v>
          </cell>
        </row>
        <row r="4591">
          <cell r="F4591" t="str">
            <v>87034018</v>
          </cell>
          <cell r="G4591">
            <v>44</v>
          </cell>
          <cell r="H4591" t="str">
            <v xml:space="preserve"> រថយន្តទេសចរណ៍ </v>
          </cell>
        </row>
        <row r="4592">
          <cell r="F4592" t="str">
            <v>87034019</v>
          </cell>
          <cell r="G4592">
            <v>44</v>
          </cell>
          <cell r="H4592" t="str">
            <v xml:space="preserve"> រថយន្តទេសចរណ៍ </v>
          </cell>
        </row>
        <row r="4593">
          <cell r="F4593" t="str">
            <v>87034021</v>
          </cell>
          <cell r="G4593">
            <v>44</v>
          </cell>
          <cell r="H4593" t="str">
            <v xml:space="preserve"> រថយន្តទេសចរណ៍ </v>
          </cell>
        </row>
        <row r="4594">
          <cell r="F4594" t="str">
            <v>87034022</v>
          </cell>
          <cell r="G4594">
            <v>44</v>
          </cell>
          <cell r="H4594" t="str">
            <v xml:space="preserve"> រថយន្តទេសចរណ៍ </v>
          </cell>
        </row>
        <row r="4595">
          <cell r="F4595" t="str">
            <v>87034023</v>
          </cell>
          <cell r="G4595">
            <v>44</v>
          </cell>
          <cell r="H4595" t="str">
            <v xml:space="preserve"> រថយន្តទេសចរណ៍ </v>
          </cell>
        </row>
        <row r="4596">
          <cell r="F4596" t="str">
            <v>87034024</v>
          </cell>
          <cell r="G4596">
            <v>44</v>
          </cell>
          <cell r="H4596" t="str">
            <v xml:space="preserve"> រថយន្តទេសចរណ៍ </v>
          </cell>
        </row>
        <row r="4597">
          <cell r="F4597" t="str">
            <v>87034025</v>
          </cell>
          <cell r="G4597">
            <v>44</v>
          </cell>
          <cell r="H4597" t="str">
            <v xml:space="preserve"> រថយន្តទេសចរណ៍ </v>
          </cell>
        </row>
        <row r="4598">
          <cell r="F4598" t="str">
            <v>87034026</v>
          </cell>
          <cell r="G4598">
            <v>44</v>
          </cell>
          <cell r="H4598" t="str">
            <v xml:space="preserve"> រថយន្តទេសចរណ៍ </v>
          </cell>
        </row>
        <row r="4599">
          <cell r="F4599" t="str">
            <v>87034027</v>
          </cell>
          <cell r="G4599">
            <v>44</v>
          </cell>
          <cell r="H4599" t="str">
            <v xml:space="preserve"> រថយន្តទេសចរណ៍ </v>
          </cell>
        </row>
        <row r="4600">
          <cell r="F4600" t="str">
            <v>87034028</v>
          </cell>
          <cell r="G4600">
            <v>44</v>
          </cell>
          <cell r="H4600" t="str">
            <v xml:space="preserve"> រថយន្តទេសចរណ៍ </v>
          </cell>
        </row>
        <row r="4601">
          <cell r="F4601" t="str">
            <v>87034056</v>
          </cell>
          <cell r="G4601">
            <v>44</v>
          </cell>
          <cell r="H4601" t="str">
            <v xml:space="preserve"> រថយន្តទេសចរណ៍ </v>
          </cell>
        </row>
        <row r="4602">
          <cell r="F4602" t="str">
            <v>87034057</v>
          </cell>
          <cell r="G4602">
            <v>44</v>
          </cell>
          <cell r="H4602" t="str">
            <v xml:space="preserve"> រថយន្តទេសចរណ៍ </v>
          </cell>
        </row>
        <row r="4603">
          <cell r="F4603" t="str">
            <v>87034058</v>
          </cell>
          <cell r="G4603">
            <v>44</v>
          </cell>
          <cell r="H4603" t="str">
            <v xml:space="preserve"> រថយន្តទេសចរណ៍ </v>
          </cell>
        </row>
        <row r="4604">
          <cell r="F4604" t="str">
            <v>87034061</v>
          </cell>
          <cell r="G4604">
            <v>44</v>
          </cell>
          <cell r="H4604" t="str">
            <v xml:space="preserve"> រថយន្តទេសចរណ៍ </v>
          </cell>
        </row>
        <row r="4605">
          <cell r="F4605" t="str">
            <v>87034062</v>
          </cell>
          <cell r="G4605">
            <v>44</v>
          </cell>
          <cell r="H4605" t="str">
            <v xml:space="preserve"> រថយន្តទេសចរណ៍ </v>
          </cell>
        </row>
        <row r="4606">
          <cell r="F4606" t="str">
            <v>87034063</v>
          </cell>
          <cell r="G4606">
            <v>44</v>
          </cell>
          <cell r="H4606" t="str">
            <v xml:space="preserve"> រថយន្តទេសចរណ៍ </v>
          </cell>
        </row>
        <row r="4607">
          <cell r="F4607" t="str">
            <v>87034064</v>
          </cell>
          <cell r="G4607">
            <v>44</v>
          </cell>
          <cell r="H4607" t="str">
            <v xml:space="preserve"> រថយន្តទេសចរណ៍ </v>
          </cell>
        </row>
        <row r="4608">
          <cell r="F4608" t="str">
            <v>87034065</v>
          </cell>
          <cell r="G4608">
            <v>44</v>
          </cell>
          <cell r="H4608" t="str">
            <v xml:space="preserve"> រថយន្តទេសចរណ៍ </v>
          </cell>
        </row>
        <row r="4609">
          <cell r="F4609" t="str">
            <v>87034066</v>
          </cell>
          <cell r="G4609">
            <v>44</v>
          </cell>
          <cell r="H4609" t="str">
            <v xml:space="preserve"> រថយន្តទេសចរណ៍ </v>
          </cell>
        </row>
        <row r="4610">
          <cell r="F4610" t="str">
            <v>87034067</v>
          </cell>
          <cell r="G4610">
            <v>44</v>
          </cell>
          <cell r="H4610" t="str">
            <v xml:space="preserve"> រថយន្តទេសចរណ៍ </v>
          </cell>
        </row>
        <row r="4611">
          <cell r="F4611" t="str">
            <v>87034068</v>
          </cell>
          <cell r="G4611">
            <v>44</v>
          </cell>
          <cell r="H4611" t="str">
            <v xml:space="preserve"> រថយន្តទេសចរណ៍ </v>
          </cell>
        </row>
        <row r="4612">
          <cell r="F4612" t="str">
            <v>87034071</v>
          </cell>
          <cell r="G4612">
            <v>44</v>
          </cell>
          <cell r="H4612" t="str">
            <v xml:space="preserve"> រថយន្តទេសចរណ៍ </v>
          </cell>
        </row>
        <row r="4613">
          <cell r="F4613" t="str">
            <v>87034072</v>
          </cell>
          <cell r="G4613">
            <v>44</v>
          </cell>
          <cell r="H4613" t="str">
            <v xml:space="preserve"> រថយន្តទេសចរណ៍ </v>
          </cell>
        </row>
        <row r="4614">
          <cell r="F4614" t="str">
            <v>87034073</v>
          </cell>
          <cell r="G4614">
            <v>44</v>
          </cell>
          <cell r="H4614" t="str">
            <v xml:space="preserve"> រថយន្តទេសចរណ៍ </v>
          </cell>
        </row>
        <row r="4615">
          <cell r="F4615" t="str">
            <v>87034074</v>
          </cell>
          <cell r="G4615">
            <v>44</v>
          </cell>
          <cell r="H4615" t="str">
            <v xml:space="preserve"> រថយន្តទេសចរណ៍ </v>
          </cell>
        </row>
        <row r="4616">
          <cell r="F4616" t="str">
            <v>87034075</v>
          </cell>
          <cell r="G4616">
            <v>44</v>
          </cell>
          <cell r="H4616" t="str">
            <v xml:space="preserve"> រថយន្តទេសចរណ៍ </v>
          </cell>
        </row>
        <row r="4617">
          <cell r="F4617" t="str">
            <v>87034076</v>
          </cell>
          <cell r="G4617">
            <v>44</v>
          </cell>
          <cell r="H4617" t="str">
            <v xml:space="preserve"> រថយន្តទេសចរណ៍ </v>
          </cell>
        </row>
        <row r="4618">
          <cell r="F4618" t="str">
            <v>87034077</v>
          </cell>
          <cell r="G4618">
            <v>44</v>
          </cell>
          <cell r="H4618" t="str">
            <v xml:space="preserve"> រថយន្តទេសចរណ៍ </v>
          </cell>
        </row>
        <row r="4619">
          <cell r="F4619" t="str">
            <v>87034081</v>
          </cell>
          <cell r="G4619">
            <v>44</v>
          </cell>
          <cell r="H4619" t="str">
            <v xml:space="preserve"> រថយន្តទេសចរណ៍ </v>
          </cell>
        </row>
        <row r="4620">
          <cell r="F4620" t="str">
            <v>87034082</v>
          </cell>
          <cell r="G4620">
            <v>44</v>
          </cell>
          <cell r="H4620" t="str">
            <v xml:space="preserve"> រថយន្តទេសចរណ៍ </v>
          </cell>
        </row>
        <row r="4621">
          <cell r="F4621" t="str">
            <v>87034083</v>
          </cell>
          <cell r="G4621">
            <v>44</v>
          </cell>
          <cell r="H4621" t="str">
            <v xml:space="preserve"> រថយន្តទេសចរណ៍ </v>
          </cell>
        </row>
        <row r="4622">
          <cell r="F4622" t="str">
            <v>87034084</v>
          </cell>
          <cell r="G4622">
            <v>44</v>
          </cell>
          <cell r="H4622" t="str">
            <v xml:space="preserve"> រថយន្តទេសចរណ៍ </v>
          </cell>
        </row>
        <row r="4623">
          <cell r="F4623" t="str">
            <v>87034085</v>
          </cell>
          <cell r="G4623">
            <v>44</v>
          </cell>
          <cell r="H4623" t="str">
            <v xml:space="preserve"> រថយន្តទេសចរណ៍ </v>
          </cell>
        </row>
        <row r="4624">
          <cell r="F4624" t="str">
            <v>87034086</v>
          </cell>
          <cell r="G4624">
            <v>44</v>
          </cell>
          <cell r="H4624" t="str">
            <v xml:space="preserve"> រថយន្តទេសចរណ៍ </v>
          </cell>
        </row>
        <row r="4625">
          <cell r="F4625" t="str">
            <v>87034087</v>
          </cell>
          <cell r="G4625">
            <v>44</v>
          </cell>
          <cell r="H4625" t="str">
            <v xml:space="preserve"> រថយន្តទេសចរណ៍ </v>
          </cell>
        </row>
        <row r="4626">
          <cell r="F4626" t="str">
            <v>87034091</v>
          </cell>
          <cell r="G4626">
            <v>44</v>
          </cell>
          <cell r="H4626" t="str">
            <v xml:space="preserve"> រថយន្តទេសចរណ៍ </v>
          </cell>
        </row>
        <row r="4627">
          <cell r="F4627" t="str">
            <v>87034092</v>
          </cell>
          <cell r="G4627">
            <v>44</v>
          </cell>
          <cell r="H4627" t="str">
            <v xml:space="preserve"> រថយន្តទេសចរណ៍ </v>
          </cell>
        </row>
        <row r="4628">
          <cell r="F4628" t="str">
            <v>87034093</v>
          </cell>
          <cell r="G4628">
            <v>44</v>
          </cell>
          <cell r="H4628" t="str">
            <v xml:space="preserve"> រថយន្តទេសចរណ៍ </v>
          </cell>
        </row>
        <row r="4629">
          <cell r="F4629" t="str">
            <v>87034094</v>
          </cell>
          <cell r="G4629">
            <v>44</v>
          </cell>
          <cell r="H4629" t="str">
            <v xml:space="preserve"> រថយន្តទេសចរណ៍ </v>
          </cell>
        </row>
        <row r="4630">
          <cell r="F4630" t="str">
            <v>87034095</v>
          </cell>
          <cell r="G4630">
            <v>44</v>
          </cell>
          <cell r="H4630" t="str">
            <v xml:space="preserve"> រថយន្តទេសចរណ៍ </v>
          </cell>
        </row>
        <row r="4631">
          <cell r="F4631" t="str">
            <v>87034096</v>
          </cell>
          <cell r="G4631">
            <v>44</v>
          </cell>
          <cell r="H4631" t="str">
            <v xml:space="preserve"> រថយន្តទេសចរណ៍ </v>
          </cell>
        </row>
        <row r="4632">
          <cell r="F4632" t="str">
            <v>87034097</v>
          </cell>
          <cell r="G4632">
            <v>44</v>
          </cell>
          <cell r="H4632" t="str">
            <v xml:space="preserve"> រថយន្តទេសចរណ៍ </v>
          </cell>
        </row>
        <row r="4633">
          <cell r="F4633" t="str">
            <v>87034098</v>
          </cell>
          <cell r="G4633">
            <v>44</v>
          </cell>
          <cell r="H4633" t="str">
            <v xml:space="preserve"> រថយន្តទេសចរណ៍ </v>
          </cell>
        </row>
        <row r="4634">
          <cell r="F4634" t="str">
            <v>87035016</v>
          </cell>
          <cell r="G4634">
            <v>44</v>
          </cell>
          <cell r="H4634" t="str">
            <v xml:space="preserve"> រថយន្តទេសចរណ៍ </v>
          </cell>
        </row>
        <row r="4635">
          <cell r="F4635" t="str">
            <v>87035017</v>
          </cell>
          <cell r="G4635">
            <v>44</v>
          </cell>
          <cell r="H4635" t="str">
            <v xml:space="preserve"> រថយន្តទេសចរណ៍ </v>
          </cell>
        </row>
        <row r="4636">
          <cell r="F4636" t="str">
            <v>87035018</v>
          </cell>
          <cell r="G4636">
            <v>44</v>
          </cell>
          <cell r="H4636" t="str">
            <v xml:space="preserve"> រថយន្តទេសចរណ៍ </v>
          </cell>
        </row>
        <row r="4637">
          <cell r="F4637" t="str">
            <v>87035019</v>
          </cell>
          <cell r="G4637">
            <v>44</v>
          </cell>
          <cell r="H4637" t="str">
            <v xml:space="preserve"> រថយន្តទេសចរណ៍ </v>
          </cell>
        </row>
        <row r="4638">
          <cell r="F4638" t="str">
            <v>87035021</v>
          </cell>
          <cell r="G4638">
            <v>44</v>
          </cell>
          <cell r="H4638" t="str">
            <v xml:space="preserve"> រថយន្តទេសចរណ៍ </v>
          </cell>
        </row>
        <row r="4639">
          <cell r="F4639" t="str">
            <v>87035022</v>
          </cell>
          <cell r="G4639">
            <v>44</v>
          </cell>
          <cell r="H4639" t="str">
            <v xml:space="preserve"> រថយន្តទេសចរណ៍ </v>
          </cell>
        </row>
        <row r="4640">
          <cell r="F4640" t="str">
            <v>87035023</v>
          </cell>
          <cell r="G4640">
            <v>44</v>
          </cell>
          <cell r="H4640" t="str">
            <v xml:space="preserve"> រថយន្តទេសចរណ៍ </v>
          </cell>
        </row>
        <row r="4641">
          <cell r="F4641" t="str">
            <v>87035024</v>
          </cell>
          <cell r="G4641">
            <v>44</v>
          </cell>
          <cell r="H4641" t="str">
            <v xml:space="preserve"> រថយន្តទេសចរណ៍ </v>
          </cell>
        </row>
        <row r="4642">
          <cell r="F4642" t="str">
            <v>87035025</v>
          </cell>
          <cell r="G4642">
            <v>44</v>
          </cell>
          <cell r="H4642" t="str">
            <v xml:space="preserve"> រថយន្តទេសចរណ៍ </v>
          </cell>
        </row>
        <row r="4643">
          <cell r="F4643" t="str">
            <v>87035026</v>
          </cell>
          <cell r="G4643">
            <v>44</v>
          </cell>
          <cell r="H4643" t="str">
            <v xml:space="preserve"> រថយន្តទេសចរណ៍ </v>
          </cell>
        </row>
        <row r="4644">
          <cell r="F4644" t="str">
            <v>87035027</v>
          </cell>
          <cell r="G4644">
            <v>44</v>
          </cell>
          <cell r="H4644" t="str">
            <v xml:space="preserve"> រថយន្តទេសចរណ៍ </v>
          </cell>
        </row>
        <row r="4645">
          <cell r="F4645" t="str">
            <v>87035028</v>
          </cell>
          <cell r="G4645">
            <v>44</v>
          </cell>
          <cell r="H4645" t="str">
            <v xml:space="preserve"> រថយន្តទេសចរណ៍ </v>
          </cell>
        </row>
        <row r="4646">
          <cell r="F4646" t="str">
            <v>87035056</v>
          </cell>
          <cell r="G4646">
            <v>44</v>
          </cell>
          <cell r="H4646" t="str">
            <v xml:space="preserve"> រថយន្តទេសចរណ៍ </v>
          </cell>
        </row>
        <row r="4647">
          <cell r="F4647" t="str">
            <v>87035057</v>
          </cell>
          <cell r="G4647">
            <v>44</v>
          </cell>
          <cell r="H4647" t="str">
            <v xml:space="preserve"> រថយន្តទេសចរណ៍ </v>
          </cell>
        </row>
        <row r="4648">
          <cell r="F4648" t="str">
            <v>87035058</v>
          </cell>
          <cell r="G4648">
            <v>44</v>
          </cell>
          <cell r="H4648" t="str">
            <v xml:space="preserve"> រថយន្តទេសចរណ៍ </v>
          </cell>
        </row>
        <row r="4649">
          <cell r="F4649" t="str">
            <v>87035061</v>
          </cell>
          <cell r="G4649">
            <v>44</v>
          </cell>
          <cell r="H4649" t="str">
            <v xml:space="preserve"> រថយន្តទេសចរណ៍ </v>
          </cell>
        </row>
        <row r="4650">
          <cell r="F4650" t="str">
            <v>87035062</v>
          </cell>
          <cell r="G4650">
            <v>44</v>
          </cell>
          <cell r="H4650" t="str">
            <v xml:space="preserve"> រថយន្តទេសចរណ៍ </v>
          </cell>
        </row>
        <row r="4651">
          <cell r="F4651" t="str">
            <v>87035063</v>
          </cell>
          <cell r="G4651">
            <v>44</v>
          </cell>
          <cell r="H4651" t="str">
            <v xml:space="preserve"> រថយន្តទេសចរណ៍ </v>
          </cell>
        </row>
        <row r="4652">
          <cell r="F4652" t="str">
            <v>87035064</v>
          </cell>
          <cell r="G4652">
            <v>44</v>
          </cell>
          <cell r="H4652" t="str">
            <v xml:space="preserve"> រថយន្តទេសចរណ៍ </v>
          </cell>
        </row>
        <row r="4653">
          <cell r="F4653" t="str">
            <v>87035065</v>
          </cell>
          <cell r="G4653">
            <v>44</v>
          </cell>
          <cell r="H4653" t="str">
            <v xml:space="preserve"> រថយន្តទេសចរណ៍ </v>
          </cell>
        </row>
        <row r="4654">
          <cell r="F4654" t="str">
            <v>87035066</v>
          </cell>
          <cell r="G4654">
            <v>44</v>
          </cell>
          <cell r="H4654" t="str">
            <v xml:space="preserve"> រថយន្តទេសចរណ៍ </v>
          </cell>
        </row>
        <row r="4655">
          <cell r="F4655" t="str">
            <v>87035067</v>
          </cell>
          <cell r="G4655">
            <v>44</v>
          </cell>
          <cell r="H4655" t="str">
            <v xml:space="preserve"> រថយន្តទេសចរណ៍ </v>
          </cell>
        </row>
        <row r="4656">
          <cell r="F4656" t="str">
            <v>87035071</v>
          </cell>
          <cell r="G4656">
            <v>44</v>
          </cell>
          <cell r="H4656" t="str">
            <v xml:space="preserve"> រថយន្តទេសចរណ៍ </v>
          </cell>
        </row>
        <row r="4657">
          <cell r="F4657" t="str">
            <v>87035072</v>
          </cell>
          <cell r="G4657">
            <v>44</v>
          </cell>
          <cell r="H4657" t="str">
            <v xml:space="preserve"> រថយន្តទេសចរណ៍ </v>
          </cell>
        </row>
        <row r="4658">
          <cell r="F4658" t="str">
            <v>87035073</v>
          </cell>
          <cell r="G4658">
            <v>44</v>
          </cell>
          <cell r="H4658" t="str">
            <v xml:space="preserve"> រថយន្តទេសចរណ៍ </v>
          </cell>
        </row>
        <row r="4659">
          <cell r="F4659" t="str">
            <v>87035074</v>
          </cell>
          <cell r="G4659">
            <v>44</v>
          </cell>
          <cell r="H4659" t="str">
            <v xml:space="preserve"> រថយន្តទេសចរណ៍ </v>
          </cell>
        </row>
        <row r="4660">
          <cell r="F4660" t="str">
            <v>87035075</v>
          </cell>
          <cell r="G4660">
            <v>44</v>
          </cell>
          <cell r="H4660" t="str">
            <v xml:space="preserve"> រថយន្តទេសចរណ៍ </v>
          </cell>
        </row>
        <row r="4661">
          <cell r="F4661" t="str">
            <v>87035076</v>
          </cell>
          <cell r="G4661">
            <v>44</v>
          </cell>
          <cell r="H4661" t="str">
            <v xml:space="preserve"> រថយន្តទេសចរណ៍ </v>
          </cell>
        </row>
        <row r="4662">
          <cell r="F4662" t="str">
            <v>87035077</v>
          </cell>
          <cell r="G4662">
            <v>44</v>
          </cell>
          <cell r="H4662" t="str">
            <v xml:space="preserve"> រថយន្តទេសចរណ៍ </v>
          </cell>
        </row>
        <row r="4663">
          <cell r="F4663" t="str">
            <v>87035081</v>
          </cell>
          <cell r="G4663">
            <v>44</v>
          </cell>
          <cell r="H4663" t="str">
            <v xml:space="preserve"> រថយន្តទេសចរណ៍ </v>
          </cell>
        </row>
        <row r="4664">
          <cell r="F4664" t="str">
            <v>87035082</v>
          </cell>
          <cell r="G4664">
            <v>44</v>
          </cell>
          <cell r="H4664" t="str">
            <v xml:space="preserve"> រថយន្តទេសចរណ៍ </v>
          </cell>
        </row>
        <row r="4665">
          <cell r="F4665" t="str">
            <v>87035083</v>
          </cell>
          <cell r="G4665">
            <v>44</v>
          </cell>
          <cell r="H4665" t="str">
            <v xml:space="preserve"> រថយន្តទេសចរណ៍ </v>
          </cell>
        </row>
        <row r="4666">
          <cell r="F4666" t="str">
            <v>87035084</v>
          </cell>
          <cell r="G4666">
            <v>44</v>
          </cell>
          <cell r="H4666" t="str">
            <v xml:space="preserve"> រថយន្តទេសចរណ៍ </v>
          </cell>
        </row>
        <row r="4667">
          <cell r="F4667" t="str">
            <v>87035085</v>
          </cell>
          <cell r="G4667">
            <v>44</v>
          </cell>
          <cell r="H4667" t="str">
            <v xml:space="preserve"> រថយន្តទេសចរណ៍ </v>
          </cell>
        </row>
        <row r="4668">
          <cell r="F4668" t="str">
            <v>87035086</v>
          </cell>
          <cell r="G4668">
            <v>44</v>
          </cell>
          <cell r="H4668" t="str">
            <v xml:space="preserve"> រថយន្តទេសចរណ៍ </v>
          </cell>
        </row>
        <row r="4669">
          <cell r="F4669" t="str">
            <v>87035087</v>
          </cell>
          <cell r="G4669">
            <v>44</v>
          </cell>
          <cell r="H4669" t="str">
            <v xml:space="preserve"> រថយន្តទេសចរណ៍ </v>
          </cell>
        </row>
        <row r="4670">
          <cell r="F4670" t="str">
            <v>87035091</v>
          </cell>
          <cell r="G4670">
            <v>44</v>
          </cell>
          <cell r="H4670" t="str">
            <v xml:space="preserve"> រថយន្តទេសចរណ៍ </v>
          </cell>
        </row>
        <row r="4671">
          <cell r="F4671" t="str">
            <v>87035092</v>
          </cell>
          <cell r="G4671">
            <v>44</v>
          </cell>
          <cell r="H4671" t="str">
            <v xml:space="preserve"> រថយន្តទេសចរណ៍ </v>
          </cell>
        </row>
        <row r="4672">
          <cell r="F4672" t="str">
            <v>87035093</v>
          </cell>
          <cell r="G4672">
            <v>44</v>
          </cell>
          <cell r="H4672" t="str">
            <v xml:space="preserve"> រថយន្តទេសចរណ៍ </v>
          </cell>
        </row>
        <row r="4673">
          <cell r="F4673" t="str">
            <v>87035094</v>
          </cell>
          <cell r="G4673">
            <v>44</v>
          </cell>
          <cell r="H4673" t="str">
            <v xml:space="preserve"> រថយន្តទេសចរណ៍ </v>
          </cell>
        </row>
        <row r="4674">
          <cell r="F4674" t="str">
            <v>87035095</v>
          </cell>
          <cell r="G4674">
            <v>44</v>
          </cell>
          <cell r="H4674" t="str">
            <v xml:space="preserve"> រថយន្តទេសចរណ៍ </v>
          </cell>
        </row>
        <row r="4675">
          <cell r="F4675" t="str">
            <v>87035096</v>
          </cell>
          <cell r="G4675">
            <v>44</v>
          </cell>
          <cell r="H4675" t="str">
            <v xml:space="preserve"> រថយន្តទេសចរណ៍ </v>
          </cell>
        </row>
        <row r="4676">
          <cell r="F4676" t="str">
            <v>87035097</v>
          </cell>
          <cell r="G4676">
            <v>44</v>
          </cell>
          <cell r="H4676" t="str">
            <v xml:space="preserve"> រថយន្តទេសចរណ៍ </v>
          </cell>
        </row>
        <row r="4677">
          <cell r="F4677" t="str">
            <v>87036016</v>
          </cell>
          <cell r="G4677">
            <v>44</v>
          </cell>
          <cell r="H4677" t="str">
            <v xml:space="preserve"> រថយន្តទេសចរណ៍ </v>
          </cell>
        </row>
        <row r="4678">
          <cell r="F4678" t="str">
            <v>87036017</v>
          </cell>
          <cell r="G4678">
            <v>44</v>
          </cell>
          <cell r="H4678" t="str">
            <v xml:space="preserve"> រថយន្តទេសចរណ៍ </v>
          </cell>
        </row>
        <row r="4679">
          <cell r="F4679" t="str">
            <v>87036018</v>
          </cell>
          <cell r="G4679">
            <v>44</v>
          </cell>
          <cell r="H4679" t="str">
            <v xml:space="preserve"> រថយន្តទេសចរណ៍ </v>
          </cell>
        </row>
        <row r="4680">
          <cell r="F4680" t="str">
            <v>87036019</v>
          </cell>
          <cell r="G4680">
            <v>44</v>
          </cell>
          <cell r="H4680" t="str">
            <v xml:space="preserve"> រថយន្តទេសចរណ៍ </v>
          </cell>
        </row>
        <row r="4681">
          <cell r="F4681" t="str">
            <v>87036021</v>
          </cell>
          <cell r="G4681">
            <v>44</v>
          </cell>
          <cell r="H4681" t="str">
            <v xml:space="preserve"> រថយន្តទេសចរណ៍ </v>
          </cell>
        </row>
        <row r="4682">
          <cell r="F4682" t="str">
            <v>87036022</v>
          </cell>
          <cell r="G4682">
            <v>44</v>
          </cell>
          <cell r="H4682" t="str">
            <v xml:space="preserve"> រថយន្តទេសចរណ៍ </v>
          </cell>
        </row>
        <row r="4683">
          <cell r="F4683" t="str">
            <v>87036023</v>
          </cell>
          <cell r="G4683">
            <v>44</v>
          </cell>
          <cell r="H4683" t="str">
            <v xml:space="preserve"> រថយន្តទេសចរណ៍ </v>
          </cell>
        </row>
        <row r="4684">
          <cell r="F4684" t="str">
            <v>87036024</v>
          </cell>
          <cell r="G4684">
            <v>44</v>
          </cell>
          <cell r="H4684" t="str">
            <v xml:space="preserve"> រថយន្តទេសចរណ៍ </v>
          </cell>
        </row>
        <row r="4685">
          <cell r="F4685" t="str">
            <v>87036025</v>
          </cell>
          <cell r="G4685">
            <v>44</v>
          </cell>
          <cell r="H4685" t="str">
            <v xml:space="preserve"> រថយន្តទេសចរណ៍ </v>
          </cell>
        </row>
        <row r="4686">
          <cell r="F4686" t="str">
            <v>87036026</v>
          </cell>
          <cell r="G4686">
            <v>44</v>
          </cell>
          <cell r="H4686" t="str">
            <v xml:space="preserve"> រថយន្តទេសចរណ៍ </v>
          </cell>
        </row>
        <row r="4687">
          <cell r="F4687" t="str">
            <v>87036027</v>
          </cell>
          <cell r="G4687">
            <v>44</v>
          </cell>
          <cell r="H4687" t="str">
            <v xml:space="preserve"> រថយន្តទេសចរណ៍ </v>
          </cell>
        </row>
        <row r="4688">
          <cell r="F4688" t="str">
            <v>87036028</v>
          </cell>
          <cell r="G4688">
            <v>44</v>
          </cell>
          <cell r="H4688" t="str">
            <v xml:space="preserve"> រថយន្តទេសចរណ៍ </v>
          </cell>
        </row>
        <row r="4689">
          <cell r="F4689" t="str">
            <v>87036056</v>
          </cell>
          <cell r="G4689">
            <v>44</v>
          </cell>
          <cell r="H4689" t="str">
            <v xml:space="preserve"> រថយន្តទេសចរណ៍ </v>
          </cell>
        </row>
        <row r="4690">
          <cell r="F4690" t="str">
            <v>87036057</v>
          </cell>
          <cell r="G4690">
            <v>44</v>
          </cell>
          <cell r="H4690" t="str">
            <v xml:space="preserve"> រថយន្តទេសចរណ៍ </v>
          </cell>
        </row>
        <row r="4691">
          <cell r="F4691" t="str">
            <v>87036058</v>
          </cell>
          <cell r="G4691">
            <v>44</v>
          </cell>
          <cell r="H4691" t="str">
            <v xml:space="preserve"> រថយន្តទេសចរណ៍ </v>
          </cell>
        </row>
        <row r="4692">
          <cell r="F4692" t="str">
            <v>87036061</v>
          </cell>
          <cell r="G4692">
            <v>44</v>
          </cell>
          <cell r="H4692" t="str">
            <v xml:space="preserve"> រថយន្តទេសចរណ៍ </v>
          </cell>
        </row>
        <row r="4693">
          <cell r="F4693" t="str">
            <v>87036062</v>
          </cell>
          <cell r="G4693">
            <v>44</v>
          </cell>
          <cell r="H4693" t="str">
            <v xml:space="preserve"> រថយន្តទេសចរណ៍ </v>
          </cell>
        </row>
        <row r="4694">
          <cell r="F4694" t="str">
            <v>87036063</v>
          </cell>
          <cell r="G4694">
            <v>44</v>
          </cell>
          <cell r="H4694" t="str">
            <v xml:space="preserve"> រថយន្តទេសចរណ៍ </v>
          </cell>
        </row>
        <row r="4695">
          <cell r="F4695" t="str">
            <v>87036064</v>
          </cell>
          <cell r="G4695">
            <v>44</v>
          </cell>
          <cell r="H4695" t="str">
            <v xml:space="preserve"> រថយន្តទេសចរណ៍ </v>
          </cell>
        </row>
        <row r="4696">
          <cell r="F4696" t="str">
            <v>87036065</v>
          </cell>
          <cell r="G4696">
            <v>44</v>
          </cell>
          <cell r="H4696" t="str">
            <v xml:space="preserve"> រថយន្តទេសចរណ៍ </v>
          </cell>
        </row>
        <row r="4697">
          <cell r="F4697" t="str">
            <v>87036066</v>
          </cell>
          <cell r="G4697">
            <v>44</v>
          </cell>
          <cell r="H4697" t="str">
            <v xml:space="preserve"> រថយន្តទេសចរណ៍ </v>
          </cell>
        </row>
        <row r="4698">
          <cell r="F4698" t="str">
            <v>87036067</v>
          </cell>
          <cell r="G4698">
            <v>44</v>
          </cell>
          <cell r="H4698" t="str">
            <v xml:space="preserve"> រថយន្តទេសចរណ៍ </v>
          </cell>
        </row>
        <row r="4699">
          <cell r="F4699" t="str">
            <v>87036068</v>
          </cell>
          <cell r="G4699">
            <v>44</v>
          </cell>
          <cell r="H4699" t="str">
            <v xml:space="preserve"> រថយន្តទេសចរណ៍ </v>
          </cell>
        </row>
        <row r="4700">
          <cell r="F4700" t="str">
            <v>87036071</v>
          </cell>
          <cell r="G4700">
            <v>44</v>
          </cell>
          <cell r="H4700" t="str">
            <v xml:space="preserve"> រថយន្តទេសចរណ៍ </v>
          </cell>
        </row>
        <row r="4701">
          <cell r="F4701" t="str">
            <v>87036072</v>
          </cell>
          <cell r="G4701">
            <v>44</v>
          </cell>
          <cell r="H4701" t="str">
            <v xml:space="preserve"> រថយន្តទេសចរណ៍ </v>
          </cell>
        </row>
        <row r="4702">
          <cell r="F4702" t="str">
            <v>87036073</v>
          </cell>
          <cell r="G4702">
            <v>44</v>
          </cell>
          <cell r="H4702" t="str">
            <v xml:space="preserve"> រថយន្តទេសចរណ៍ </v>
          </cell>
        </row>
        <row r="4703">
          <cell r="F4703" t="str">
            <v>87036074</v>
          </cell>
          <cell r="G4703">
            <v>44</v>
          </cell>
          <cell r="H4703" t="str">
            <v xml:space="preserve"> រថយន្តទេសចរណ៍ </v>
          </cell>
        </row>
        <row r="4704">
          <cell r="F4704" t="str">
            <v>87036075</v>
          </cell>
          <cell r="G4704">
            <v>44</v>
          </cell>
          <cell r="H4704" t="str">
            <v xml:space="preserve"> រថយន្តទេសចរណ៍ </v>
          </cell>
        </row>
        <row r="4705">
          <cell r="F4705" t="str">
            <v>87036076</v>
          </cell>
          <cell r="G4705">
            <v>44</v>
          </cell>
          <cell r="H4705" t="str">
            <v xml:space="preserve"> រថយន្តទេសចរណ៍ </v>
          </cell>
        </row>
        <row r="4706">
          <cell r="F4706" t="str">
            <v>87036077</v>
          </cell>
          <cell r="G4706">
            <v>44</v>
          </cell>
          <cell r="H4706" t="str">
            <v xml:space="preserve"> រថយន្តទេសចរណ៍ </v>
          </cell>
        </row>
        <row r="4707">
          <cell r="F4707" t="str">
            <v>87036081</v>
          </cell>
          <cell r="G4707">
            <v>44</v>
          </cell>
          <cell r="H4707" t="str">
            <v xml:space="preserve"> រថយន្តទេសចរណ៍ </v>
          </cell>
        </row>
        <row r="4708">
          <cell r="F4708" t="str">
            <v>87036082</v>
          </cell>
          <cell r="G4708">
            <v>44</v>
          </cell>
          <cell r="H4708" t="str">
            <v xml:space="preserve"> រថយន្តទេសចរណ៍ </v>
          </cell>
        </row>
        <row r="4709">
          <cell r="F4709" t="str">
            <v>87036083</v>
          </cell>
          <cell r="G4709">
            <v>44</v>
          </cell>
          <cell r="H4709" t="str">
            <v xml:space="preserve"> រថយន្តទេសចរណ៍ </v>
          </cell>
        </row>
        <row r="4710">
          <cell r="F4710" t="str">
            <v>87036084</v>
          </cell>
          <cell r="G4710">
            <v>44</v>
          </cell>
          <cell r="H4710" t="str">
            <v xml:space="preserve"> រថយន្តទេសចរណ៍ </v>
          </cell>
        </row>
        <row r="4711">
          <cell r="F4711" t="str">
            <v>87036085</v>
          </cell>
          <cell r="G4711">
            <v>44</v>
          </cell>
          <cell r="H4711" t="str">
            <v xml:space="preserve"> រថយន្តទេសចរណ៍ </v>
          </cell>
        </row>
        <row r="4712">
          <cell r="F4712" t="str">
            <v>87036086</v>
          </cell>
          <cell r="G4712">
            <v>44</v>
          </cell>
          <cell r="H4712" t="str">
            <v xml:space="preserve"> រថយន្តទេសចរណ៍ </v>
          </cell>
        </row>
        <row r="4713">
          <cell r="F4713" t="str">
            <v>87036087</v>
          </cell>
          <cell r="G4713">
            <v>44</v>
          </cell>
          <cell r="H4713" t="str">
            <v xml:space="preserve"> រថយន្តទេសចរណ៍ </v>
          </cell>
        </row>
        <row r="4714">
          <cell r="F4714" t="str">
            <v>87036091</v>
          </cell>
          <cell r="G4714">
            <v>44</v>
          </cell>
          <cell r="H4714" t="str">
            <v xml:space="preserve"> រថយន្តទេសចរណ៍ </v>
          </cell>
        </row>
        <row r="4715">
          <cell r="F4715" t="str">
            <v>87036092</v>
          </cell>
          <cell r="G4715">
            <v>44</v>
          </cell>
          <cell r="H4715" t="str">
            <v xml:space="preserve"> រថយន្តទេសចរណ៍ </v>
          </cell>
        </row>
        <row r="4716">
          <cell r="F4716" t="str">
            <v>87036093</v>
          </cell>
          <cell r="G4716">
            <v>44</v>
          </cell>
          <cell r="H4716" t="str">
            <v xml:space="preserve"> រថយន្តទេសចរណ៍ </v>
          </cell>
        </row>
        <row r="4717">
          <cell r="F4717" t="str">
            <v>87036094</v>
          </cell>
          <cell r="G4717">
            <v>44</v>
          </cell>
          <cell r="H4717" t="str">
            <v xml:space="preserve"> រថយន្តទេសចរណ៍ </v>
          </cell>
        </row>
        <row r="4718">
          <cell r="F4718" t="str">
            <v>87036095</v>
          </cell>
          <cell r="G4718">
            <v>44</v>
          </cell>
          <cell r="H4718" t="str">
            <v xml:space="preserve"> រថយន្តទេសចរណ៍ </v>
          </cell>
        </row>
        <row r="4719">
          <cell r="F4719" t="str">
            <v>87036096</v>
          </cell>
          <cell r="G4719">
            <v>44</v>
          </cell>
          <cell r="H4719" t="str">
            <v xml:space="preserve"> រថយន្តទេសចរណ៍ </v>
          </cell>
        </row>
        <row r="4720">
          <cell r="F4720" t="str">
            <v>87036097</v>
          </cell>
          <cell r="G4720">
            <v>44</v>
          </cell>
          <cell r="H4720" t="str">
            <v xml:space="preserve"> រថយន្តទេសចរណ៍ </v>
          </cell>
        </row>
        <row r="4721">
          <cell r="F4721" t="str">
            <v>87036098</v>
          </cell>
          <cell r="G4721">
            <v>44</v>
          </cell>
          <cell r="H4721" t="str">
            <v xml:space="preserve"> រថយន្តទេសចរណ៍ </v>
          </cell>
        </row>
        <row r="4722">
          <cell r="F4722" t="str">
            <v>87037016</v>
          </cell>
          <cell r="G4722">
            <v>44</v>
          </cell>
          <cell r="H4722" t="str">
            <v xml:space="preserve"> រថយន្តទេសចរណ៍ </v>
          </cell>
        </row>
        <row r="4723">
          <cell r="F4723" t="str">
            <v>87037017</v>
          </cell>
          <cell r="G4723">
            <v>44</v>
          </cell>
          <cell r="H4723" t="str">
            <v xml:space="preserve"> រថយន្តទេសចរណ៍ </v>
          </cell>
        </row>
        <row r="4724">
          <cell r="F4724" t="str">
            <v>87037018</v>
          </cell>
          <cell r="G4724">
            <v>44</v>
          </cell>
          <cell r="H4724" t="str">
            <v xml:space="preserve"> រថយន្តទេសចរណ៍ </v>
          </cell>
        </row>
        <row r="4725">
          <cell r="F4725" t="str">
            <v>87037019</v>
          </cell>
          <cell r="G4725">
            <v>44</v>
          </cell>
          <cell r="H4725" t="str">
            <v xml:space="preserve"> រថយន្តទេសចរណ៍ </v>
          </cell>
        </row>
        <row r="4726">
          <cell r="F4726" t="str">
            <v>87037021</v>
          </cell>
          <cell r="G4726">
            <v>44</v>
          </cell>
          <cell r="H4726" t="str">
            <v xml:space="preserve"> រថយន្តទេសចរណ៍ </v>
          </cell>
        </row>
        <row r="4727">
          <cell r="F4727" t="str">
            <v>87037022</v>
          </cell>
          <cell r="G4727">
            <v>44</v>
          </cell>
          <cell r="H4727" t="str">
            <v xml:space="preserve"> រថយន្តទេសចរណ៍ </v>
          </cell>
        </row>
        <row r="4728">
          <cell r="F4728" t="str">
            <v>87037023</v>
          </cell>
          <cell r="G4728">
            <v>44</v>
          </cell>
          <cell r="H4728" t="str">
            <v xml:space="preserve"> រថយន្តទេសចរណ៍ </v>
          </cell>
        </row>
        <row r="4729">
          <cell r="F4729" t="str">
            <v>87037024</v>
          </cell>
          <cell r="G4729">
            <v>44</v>
          </cell>
          <cell r="H4729" t="str">
            <v xml:space="preserve"> រថយន្តទេសចរណ៍ </v>
          </cell>
        </row>
        <row r="4730">
          <cell r="F4730" t="str">
            <v>87037025</v>
          </cell>
          <cell r="G4730">
            <v>44</v>
          </cell>
          <cell r="H4730" t="str">
            <v xml:space="preserve"> រថយន្តទេសចរណ៍ </v>
          </cell>
        </row>
        <row r="4731">
          <cell r="F4731" t="str">
            <v>87037026</v>
          </cell>
          <cell r="G4731">
            <v>44</v>
          </cell>
          <cell r="H4731" t="str">
            <v xml:space="preserve"> រថយន្តទេសចរណ៍ </v>
          </cell>
        </row>
        <row r="4732">
          <cell r="F4732" t="str">
            <v>87037027</v>
          </cell>
          <cell r="G4732">
            <v>44</v>
          </cell>
          <cell r="H4732" t="str">
            <v xml:space="preserve"> រថយន្តទេសចរណ៍ </v>
          </cell>
        </row>
        <row r="4733">
          <cell r="F4733" t="str">
            <v>87037028</v>
          </cell>
          <cell r="G4733">
            <v>44</v>
          </cell>
          <cell r="H4733" t="str">
            <v xml:space="preserve"> រថយន្តទេសចរណ៍ </v>
          </cell>
        </row>
        <row r="4734">
          <cell r="F4734" t="str">
            <v>87037056</v>
          </cell>
          <cell r="G4734">
            <v>44</v>
          </cell>
          <cell r="H4734" t="str">
            <v xml:space="preserve"> រថយន្តទេសចរណ៍ </v>
          </cell>
        </row>
        <row r="4735">
          <cell r="F4735" t="str">
            <v>87037057</v>
          </cell>
          <cell r="G4735">
            <v>44</v>
          </cell>
          <cell r="H4735" t="str">
            <v xml:space="preserve"> រថយន្តទេសចរណ៍ </v>
          </cell>
        </row>
        <row r="4736">
          <cell r="F4736" t="str">
            <v>87037058</v>
          </cell>
          <cell r="G4736">
            <v>44</v>
          </cell>
          <cell r="H4736" t="str">
            <v xml:space="preserve"> រថយន្តទេសចរណ៍ </v>
          </cell>
        </row>
        <row r="4737">
          <cell r="F4737" t="str">
            <v>87037061</v>
          </cell>
          <cell r="G4737">
            <v>44</v>
          </cell>
          <cell r="H4737" t="str">
            <v xml:space="preserve"> រថយន្តទេសចរណ៍ </v>
          </cell>
        </row>
        <row r="4738">
          <cell r="F4738" t="str">
            <v>87037062</v>
          </cell>
          <cell r="G4738">
            <v>44</v>
          </cell>
          <cell r="H4738" t="str">
            <v xml:space="preserve"> រថយន្តទេសចរណ៍ </v>
          </cell>
        </row>
        <row r="4739">
          <cell r="F4739" t="str">
            <v>87037063</v>
          </cell>
          <cell r="G4739">
            <v>44</v>
          </cell>
          <cell r="H4739" t="str">
            <v xml:space="preserve"> រថយន្តទេសចរណ៍ </v>
          </cell>
        </row>
        <row r="4740">
          <cell r="F4740" t="str">
            <v>87037064</v>
          </cell>
          <cell r="G4740">
            <v>44</v>
          </cell>
          <cell r="H4740" t="str">
            <v xml:space="preserve"> រថយន្តទេសចរណ៍ </v>
          </cell>
        </row>
        <row r="4741">
          <cell r="F4741" t="str">
            <v>87037065</v>
          </cell>
          <cell r="G4741">
            <v>44</v>
          </cell>
          <cell r="H4741" t="str">
            <v xml:space="preserve"> រថយន្តទេសចរណ៍ </v>
          </cell>
        </row>
        <row r="4742">
          <cell r="F4742" t="str">
            <v>87037066</v>
          </cell>
          <cell r="G4742">
            <v>44</v>
          </cell>
          <cell r="H4742" t="str">
            <v xml:space="preserve"> រថយន្តទេសចរណ៍ </v>
          </cell>
        </row>
        <row r="4743">
          <cell r="F4743" t="str">
            <v>87037067</v>
          </cell>
          <cell r="G4743">
            <v>44</v>
          </cell>
          <cell r="H4743" t="str">
            <v xml:space="preserve"> រថយន្តទេសចរណ៍ </v>
          </cell>
        </row>
        <row r="4744">
          <cell r="F4744" t="str">
            <v>87037071</v>
          </cell>
          <cell r="G4744">
            <v>44</v>
          </cell>
          <cell r="H4744" t="str">
            <v xml:space="preserve"> រថយន្តទេសចរណ៍ </v>
          </cell>
        </row>
        <row r="4745">
          <cell r="F4745" t="str">
            <v>87037072</v>
          </cell>
          <cell r="G4745">
            <v>44</v>
          </cell>
          <cell r="H4745" t="str">
            <v xml:space="preserve"> រថយន្តទេសចរណ៍ </v>
          </cell>
        </row>
        <row r="4746">
          <cell r="F4746" t="str">
            <v>87037073</v>
          </cell>
          <cell r="G4746">
            <v>44</v>
          </cell>
          <cell r="H4746" t="str">
            <v xml:space="preserve"> រថយន្តទេសចរណ៍ </v>
          </cell>
        </row>
        <row r="4747">
          <cell r="F4747" t="str">
            <v>87037074</v>
          </cell>
          <cell r="G4747">
            <v>44</v>
          </cell>
          <cell r="H4747" t="str">
            <v xml:space="preserve"> រថយន្តទេសចរណ៍ </v>
          </cell>
        </row>
        <row r="4748">
          <cell r="F4748" t="str">
            <v>87037075</v>
          </cell>
          <cell r="G4748">
            <v>44</v>
          </cell>
          <cell r="H4748" t="str">
            <v xml:space="preserve"> រថយន្តទេសចរណ៍ </v>
          </cell>
        </row>
        <row r="4749">
          <cell r="F4749" t="str">
            <v>87037076</v>
          </cell>
          <cell r="G4749">
            <v>44</v>
          </cell>
          <cell r="H4749" t="str">
            <v xml:space="preserve"> រថយន្តទេសចរណ៍ </v>
          </cell>
        </row>
        <row r="4750">
          <cell r="F4750" t="str">
            <v>87037077</v>
          </cell>
          <cell r="G4750">
            <v>44</v>
          </cell>
          <cell r="H4750" t="str">
            <v xml:space="preserve"> រថយន្តទេសចរណ៍ </v>
          </cell>
        </row>
        <row r="4751">
          <cell r="F4751" t="str">
            <v>87037081</v>
          </cell>
          <cell r="G4751">
            <v>44</v>
          </cell>
          <cell r="H4751" t="str">
            <v xml:space="preserve"> រថយន្តទេសចរណ៍ </v>
          </cell>
        </row>
        <row r="4752">
          <cell r="F4752" t="str">
            <v>87037082</v>
          </cell>
          <cell r="G4752">
            <v>44</v>
          </cell>
          <cell r="H4752" t="str">
            <v xml:space="preserve"> រថយន្តទេសចរណ៍ </v>
          </cell>
        </row>
        <row r="4753">
          <cell r="F4753" t="str">
            <v>87037083</v>
          </cell>
          <cell r="G4753">
            <v>44</v>
          </cell>
          <cell r="H4753" t="str">
            <v xml:space="preserve"> រថយន្តទេសចរណ៍ </v>
          </cell>
        </row>
        <row r="4754">
          <cell r="F4754" t="str">
            <v>87037084</v>
          </cell>
          <cell r="G4754">
            <v>44</v>
          </cell>
          <cell r="H4754" t="str">
            <v xml:space="preserve"> រថយន្តទេសចរណ៍ </v>
          </cell>
        </row>
        <row r="4755">
          <cell r="F4755" t="str">
            <v>87037085</v>
          </cell>
          <cell r="G4755">
            <v>44</v>
          </cell>
          <cell r="H4755" t="str">
            <v xml:space="preserve"> រថយន្តទេសចរណ៍ </v>
          </cell>
        </row>
        <row r="4756">
          <cell r="F4756" t="str">
            <v>87037086</v>
          </cell>
          <cell r="G4756">
            <v>44</v>
          </cell>
          <cell r="H4756" t="str">
            <v xml:space="preserve"> រថយន្តទេសចរណ៍ </v>
          </cell>
        </row>
        <row r="4757">
          <cell r="F4757" t="str">
            <v>87037087</v>
          </cell>
          <cell r="G4757">
            <v>44</v>
          </cell>
          <cell r="H4757" t="str">
            <v xml:space="preserve"> រថយន្តទេសចរណ៍ </v>
          </cell>
        </row>
        <row r="4758">
          <cell r="F4758" t="str">
            <v>87037091</v>
          </cell>
          <cell r="G4758">
            <v>44</v>
          </cell>
          <cell r="H4758" t="str">
            <v xml:space="preserve"> រថយន្តទេសចរណ៍ </v>
          </cell>
        </row>
        <row r="4759">
          <cell r="F4759" t="str">
            <v>87037092</v>
          </cell>
          <cell r="G4759">
            <v>44</v>
          </cell>
          <cell r="H4759" t="str">
            <v xml:space="preserve"> រថយន្តទេសចរណ៍ </v>
          </cell>
        </row>
        <row r="4760">
          <cell r="F4760" t="str">
            <v>87037093</v>
          </cell>
          <cell r="G4760">
            <v>44</v>
          </cell>
          <cell r="H4760" t="str">
            <v xml:space="preserve"> រថយន្តទេសចរណ៍ </v>
          </cell>
        </row>
        <row r="4761">
          <cell r="F4761" t="str">
            <v>87037094</v>
          </cell>
          <cell r="G4761">
            <v>44</v>
          </cell>
          <cell r="H4761" t="str">
            <v xml:space="preserve"> រថយន្តទេសចរណ៍ </v>
          </cell>
        </row>
        <row r="4762">
          <cell r="F4762" t="str">
            <v>87037095</v>
          </cell>
          <cell r="G4762">
            <v>44</v>
          </cell>
          <cell r="H4762" t="str">
            <v xml:space="preserve"> រថយន្តទេសចរណ៍ </v>
          </cell>
        </row>
        <row r="4763">
          <cell r="F4763" t="str">
            <v>87037096</v>
          </cell>
          <cell r="G4763">
            <v>44</v>
          </cell>
          <cell r="H4763" t="str">
            <v xml:space="preserve"> រថយន្តទេសចរណ៍ </v>
          </cell>
        </row>
        <row r="4764">
          <cell r="F4764" t="str">
            <v>87037097</v>
          </cell>
          <cell r="G4764">
            <v>44</v>
          </cell>
          <cell r="H4764" t="str">
            <v xml:space="preserve"> រថយន្តទេសចរណ៍ </v>
          </cell>
        </row>
        <row r="4765">
          <cell r="F4765" t="str">
            <v>87038016</v>
          </cell>
          <cell r="G4765">
            <v>44</v>
          </cell>
          <cell r="H4765" t="str">
            <v xml:space="preserve"> រថយន្តទេសចរណ៍ </v>
          </cell>
        </row>
        <row r="4766">
          <cell r="F4766" t="str">
            <v>87038017</v>
          </cell>
          <cell r="G4766">
            <v>44</v>
          </cell>
          <cell r="H4766" t="str">
            <v xml:space="preserve"> រថយន្តទេសចរណ៍ </v>
          </cell>
        </row>
        <row r="4767">
          <cell r="F4767" t="str">
            <v>87038018</v>
          </cell>
          <cell r="G4767">
            <v>44</v>
          </cell>
          <cell r="H4767" t="str">
            <v xml:space="preserve"> រថយន្តទេសចរណ៍ </v>
          </cell>
        </row>
        <row r="4768">
          <cell r="F4768" t="str">
            <v>87038019</v>
          </cell>
          <cell r="G4768">
            <v>44</v>
          </cell>
          <cell r="H4768" t="str">
            <v xml:space="preserve"> រថយន្តទេសចរណ៍ </v>
          </cell>
        </row>
        <row r="4769">
          <cell r="F4769" t="str">
            <v>87038096</v>
          </cell>
          <cell r="G4769">
            <v>44</v>
          </cell>
          <cell r="H4769" t="str">
            <v xml:space="preserve"> រថយន្តទេសចរណ៍ </v>
          </cell>
        </row>
        <row r="4770">
          <cell r="F4770" t="str">
            <v>87038097</v>
          </cell>
          <cell r="G4770">
            <v>44</v>
          </cell>
          <cell r="H4770" t="str">
            <v xml:space="preserve"> រថយន្តទេសចរណ៍ </v>
          </cell>
        </row>
        <row r="4771">
          <cell r="F4771" t="str">
            <v>87038098</v>
          </cell>
          <cell r="G4771">
            <v>44</v>
          </cell>
          <cell r="H4771" t="str">
            <v xml:space="preserve"> រថយន្តទេសចរណ៍ </v>
          </cell>
        </row>
        <row r="4772">
          <cell r="F4772" t="str">
            <v>87038099</v>
          </cell>
          <cell r="G4772">
            <v>44</v>
          </cell>
          <cell r="H4772" t="str">
            <v xml:space="preserve"> រថយន្តទេសចរណ៍ </v>
          </cell>
        </row>
        <row r="4773">
          <cell r="F4773" t="str">
            <v>87039016</v>
          </cell>
          <cell r="G4773">
            <v>44</v>
          </cell>
          <cell r="H4773" t="str">
            <v xml:space="preserve"> រថយន្តទេសចរណ៍ </v>
          </cell>
        </row>
        <row r="4774">
          <cell r="F4774" t="str">
            <v>87039017</v>
          </cell>
          <cell r="G4774">
            <v>44</v>
          </cell>
          <cell r="H4774" t="str">
            <v xml:space="preserve"> រថយន្តទេសចរណ៍ </v>
          </cell>
        </row>
        <row r="4775">
          <cell r="F4775" t="str">
            <v>87039018</v>
          </cell>
          <cell r="G4775">
            <v>44</v>
          </cell>
          <cell r="H4775" t="str">
            <v xml:space="preserve"> រថយន្តទេសចរណ៍ </v>
          </cell>
        </row>
        <row r="4776">
          <cell r="F4776" t="str">
            <v>87039019</v>
          </cell>
          <cell r="G4776">
            <v>44</v>
          </cell>
          <cell r="H4776" t="str">
            <v xml:space="preserve"> រថយន្តទេសចរណ៍ </v>
          </cell>
        </row>
        <row r="4777">
          <cell r="F4777" t="str">
            <v>87039096</v>
          </cell>
          <cell r="G4777">
            <v>44</v>
          </cell>
          <cell r="H4777" t="str">
            <v xml:space="preserve"> រថយន្តទេសចរណ៍ </v>
          </cell>
        </row>
        <row r="4778">
          <cell r="F4778" t="str">
            <v>87039097</v>
          </cell>
          <cell r="G4778">
            <v>44</v>
          </cell>
          <cell r="H4778" t="str">
            <v xml:space="preserve"> រថយន្តទេសចរណ៍ </v>
          </cell>
        </row>
        <row r="4779">
          <cell r="F4779" t="str">
            <v>87039098</v>
          </cell>
          <cell r="G4779">
            <v>44</v>
          </cell>
          <cell r="H4779" t="str">
            <v xml:space="preserve"> រថយន្តទេសចរណ៍ </v>
          </cell>
        </row>
        <row r="4780">
          <cell r="F4780" t="str">
            <v>87039099</v>
          </cell>
          <cell r="G4780">
            <v>44</v>
          </cell>
          <cell r="H4780" t="str">
            <v xml:space="preserve"> រថយន្តទេសចរណ៍ </v>
          </cell>
        </row>
        <row r="4781">
          <cell r="F4781" t="str">
            <v>87021010</v>
          </cell>
          <cell r="G4781">
            <v>45</v>
          </cell>
          <cell r="H4781" t="str">
            <v xml:space="preserve"> រថយន្តដឹកអ្នកដំណើរ </v>
          </cell>
        </row>
        <row r="4782">
          <cell r="F4782" t="str">
            <v>87021041</v>
          </cell>
          <cell r="G4782">
            <v>45</v>
          </cell>
          <cell r="H4782" t="str">
            <v xml:space="preserve"> រថយន្តដឹកអ្នកដំណើរ </v>
          </cell>
        </row>
        <row r="4783">
          <cell r="F4783" t="str">
            <v>87021042</v>
          </cell>
          <cell r="G4783">
            <v>45</v>
          </cell>
          <cell r="H4783" t="str">
            <v xml:space="preserve"> រថយន្តដឹកអ្នកដំណើរ </v>
          </cell>
        </row>
        <row r="4784">
          <cell r="F4784" t="str">
            <v>87021049</v>
          </cell>
          <cell r="G4784">
            <v>45</v>
          </cell>
          <cell r="H4784" t="str">
            <v xml:space="preserve"> រថយន្តដឹកអ្នកដំណើរ </v>
          </cell>
        </row>
        <row r="4785">
          <cell r="F4785" t="str">
            <v>87021050</v>
          </cell>
          <cell r="G4785">
            <v>45</v>
          </cell>
          <cell r="H4785" t="str">
            <v xml:space="preserve"> រថយន្តដឹកអ្នកដំណើរ </v>
          </cell>
        </row>
        <row r="4786">
          <cell r="F4786" t="str">
            <v>87021060</v>
          </cell>
          <cell r="G4786">
            <v>45</v>
          </cell>
          <cell r="H4786" t="str">
            <v xml:space="preserve"> រថយន្តដឹកអ្នកដំណើរ </v>
          </cell>
        </row>
        <row r="4787">
          <cell r="F4787" t="str">
            <v>87021071</v>
          </cell>
          <cell r="G4787">
            <v>45</v>
          </cell>
          <cell r="H4787" t="str">
            <v xml:space="preserve"> រថយន្តដឹកអ្នកដំណើរ </v>
          </cell>
        </row>
        <row r="4788">
          <cell r="F4788" t="str">
            <v>87021072</v>
          </cell>
          <cell r="G4788">
            <v>45</v>
          </cell>
          <cell r="H4788" t="str">
            <v xml:space="preserve"> រថយន្តដឹកអ្នកដំណើរ </v>
          </cell>
        </row>
        <row r="4789">
          <cell r="F4789" t="str">
            <v>87021079</v>
          </cell>
          <cell r="G4789">
            <v>45</v>
          </cell>
          <cell r="H4789" t="str">
            <v xml:space="preserve"> រថយន្តដឹកអ្នកដំណើរ </v>
          </cell>
        </row>
        <row r="4790">
          <cell r="F4790" t="str">
            <v>87021081</v>
          </cell>
          <cell r="G4790">
            <v>45</v>
          </cell>
          <cell r="H4790" t="str">
            <v xml:space="preserve"> រថយន្តដឹកអ្នកដំណើរ </v>
          </cell>
        </row>
        <row r="4791">
          <cell r="F4791" t="str">
            <v>87021082</v>
          </cell>
          <cell r="G4791">
            <v>45</v>
          </cell>
          <cell r="H4791" t="str">
            <v xml:space="preserve"> រថយន្តដឹកអ្នកដំណើរ </v>
          </cell>
        </row>
        <row r="4792">
          <cell r="F4792" t="str">
            <v>87021089</v>
          </cell>
          <cell r="G4792">
            <v>45</v>
          </cell>
          <cell r="H4792" t="str">
            <v xml:space="preserve"> រថយន្តដឹកអ្នកដំណើរ </v>
          </cell>
        </row>
        <row r="4793">
          <cell r="F4793" t="str">
            <v>87021091</v>
          </cell>
          <cell r="G4793">
            <v>45</v>
          </cell>
          <cell r="H4793" t="str">
            <v xml:space="preserve"> រថយន្តដឹកអ្នកដំណើរ </v>
          </cell>
        </row>
        <row r="4794">
          <cell r="F4794" t="str">
            <v>87021099</v>
          </cell>
          <cell r="G4794">
            <v>45</v>
          </cell>
          <cell r="H4794" t="str">
            <v xml:space="preserve"> រថយន្តដឹកអ្នកដំណើរ </v>
          </cell>
        </row>
        <row r="4795">
          <cell r="F4795" t="str">
            <v>87022010</v>
          </cell>
          <cell r="G4795">
            <v>45</v>
          </cell>
          <cell r="H4795" t="str">
            <v xml:space="preserve"> រថយន្តដឹកអ្នកដំណើរ </v>
          </cell>
        </row>
        <row r="4796">
          <cell r="F4796" t="str">
            <v>87022022</v>
          </cell>
          <cell r="G4796">
            <v>45</v>
          </cell>
          <cell r="H4796" t="str">
            <v xml:space="preserve"> រថយន្តដឹកអ្នកដំណើរ </v>
          </cell>
        </row>
        <row r="4797">
          <cell r="F4797" t="str">
            <v>87022023</v>
          </cell>
          <cell r="G4797">
            <v>45</v>
          </cell>
          <cell r="H4797" t="str">
            <v xml:space="preserve"> រថយន្តដឹកអ្នកដំណើរ </v>
          </cell>
        </row>
        <row r="4798">
          <cell r="F4798" t="str">
            <v>87022029</v>
          </cell>
          <cell r="G4798">
            <v>45</v>
          </cell>
          <cell r="H4798" t="str">
            <v xml:space="preserve"> រថយន្តដឹកអ្នកដំណើរ </v>
          </cell>
        </row>
        <row r="4799">
          <cell r="F4799" t="str">
            <v>87022031</v>
          </cell>
          <cell r="G4799">
            <v>45</v>
          </cell>
          <cell r="H4799" t="str">
            <v xml:space="preserve"> រថយន្តដឹកអ្នកដំណើរ </v>
          </cell>
        </row>
        <row r="4800">
          <cell r="F4800" t="str">
            <v>87022032</v>
          </cell>
          <cell r="G4800">
            <v>45</v>
          </cell>
          <cell r="H4800" t="str">
            <v xml:space="preserve"> រថយន្តដឹកអ្នកដំណើរ </v>
          </cell>
        </row>
        <row r="4801">
          <cell r="F4801" t="str">
            <v>87022039</v>
          </cell>
          <cell r="G4801">
            <v>45</v>
          </cell>
          <cell r="H4801" t="str">
            <v xml:space="preserve"> រថយន្តដឹកអ្នកដំណើរ </v>
          </cell>
        </row>
        <row r="4802">
          <cell r="F4802" t="str">
            <v>87022041</v>
          </cell>
          <cell r="G4802">
            <v>45</v>
          </cell>
          <cell r="H4802" t="str">
            <v xml:space="preserve"> រថយន្តដឹកអ្នកដំណើរ </v>
          </cell>
        </row>
        <row r="4803">
          <cell r="F4803" t="str">
            <v>87022049</v>
          </cell>
          <cell r="G4803">
            <v>45</v>
          </cell>
          <cell r="H4803" t="str">
            <v xml:space="preserve"> រថយន្តដឹកអ្នកដំណើរ </v>
          </cell>
        </row>
        <row r="4804">
          <cell r="F4804" t="str">
            <v>87022050</v>
          </cell>
          <cell r="G4804">
            <v>45</v>
          </cell>
          <cell r="H4804" t="str">
            <v xml:space="preserve"> រថយន្តដឹកអ្នកដំណើរ </v>
          </cell>
        </row>
        <row r="4805">
          <cell r="F4805" t="str">
            <v>87022061</v>
          </cell>
          <cell r="G4805">
            <v>45</v>
          </cell>
          <cell r="H4805" t="str">
            <v xml:space="preserve"> រថយន្តដឹកអ្នកដំណើរ </v>
          </cell>
        </row>
        <row r="4806">
          <cell r="F4806" t="str">
            <v>87022062</v>
          </cell>
          <cell r="G4806">
            <v>45</v>
          </cell>
          <cell r="H4806" t="str">
            <v xml:space="preserve"> រថយន្តដឹកអ្នកដំណើរ </v>
          </cell>
        </row>
        <row r="4807">
          <cell r="F4807" t="str">
            <v>87022069</v>
          </cell>
          <cell r="G4807">
            <v>45</v>
          </cell>
          <cell r="H4807" t="str">
            <v xml:space="preserve"> រថយន្តដឹកអ្នកដំណើរ </v>
          </cell>
        </row>
        <row r="4808">
          <cell r="F4808" t="str">
            <v>87022071</v>
          </cell>
          <cell r="G4808">
            <v>45</v>
          </cell>
          <cell r="H4808" t="str">
            <v xml:space="preserve"> រថយន្តដឹកអ្នកដំណើរ </v>
          </cell>
        </row>
        <row r="4809">
          <cell r="F4809" t="str">
            <v>87022072</v>
          </cell>
          <cell r="G4809">
            <v>45</v>
          </cell>
          <cell r="H4809" t="str">
            <v xml:space="preserve"> រថយន្តដឹកអ្នកដំណើរ </v>
          </cell>
        </row>
        <row r="4810">
          <cell r="F4810" t="str">
            <v>87022079</v>
          </cell>
          <cell r="G4810">
            <v>45</v>
          </cell>
          <cell r="H4810" t="str">
            <v xml:space="preserve"> រថយន្តដឹកអ្នកដំណើរ </v>
          </cell>
        </row>
        <row r="4811">
          <cell r="F4811" t="str">
            <v>87022091</v>
          </cell>
          <cell r="G4811">
            <v>45</v>
          </cell>
          <cell r="H4811" t="str">
            <v xml:space="preserve"> រថយន្តដឹកអ្នកដំណើរ </v>
          </cell>
        </row>
        <row r="4812">
          <cell r="F4812" t="str">
            <v>87022099</v>
          </cell>
          <cell r="G4812">
            <v>45</v>
          </cell>
          <cell r="H4812" t="str">
            <v xml:space="preserve"> រថយន្តដឹកអ្នកដំណើរ </v>
          </cell>
        </row>
        <row r="4813">
          <cell r="F4813" t="str">
            <v>87023010</v>
          </cell>
          <cell r="G4813">
            <v>45</v>
          </cell>
          <cell r="H4813" t="str">
            <v xml:space="preserve"> រថយន្តដឹកអ្នកដំណើរ </v>
          </cell>
        </row>
        <row r="4814">
          <cell r="F4814" t="str">
            <v>87023021</v>
          </cell>
          <cell r="G4814">
            <v>45</v>
          </cell>
          <cell r="H4814" t="str">
            <v xml:space="preserve"> រថយន្តដឹកអ្នកដំណើរ </v>
          </cell>
        </row>
        <row r="4815">
          <cell r="F4815" t="str">
            <v>87023029</v>
          </cell>
          <cell r="G4815">
            <v>45</v>
          </cell>
          <cell r="H4815" t="str">
            <v xml:space="preserve"> រថយន្តដឹកអ្នកដំណើរ </v>
          </cell>
        </row>
        <row r="4816">
          <cell r="F4816" t="str">
            <v>87023031</v>
          </cell>
          <cell r="G4816">
            <v>45</v>
          </cell>
          <cell r="H4816" t="str">
            <v xml:space="preserve"> រថយន្តដឹកអ្នកដំណើរ </v>
          </cell>
        </row>
        <row r="4817">
          <cell r="F4817" t="str">
            <v>87023039</v>
          </cell>
          <cell r="G4817">
            <v>45</v>
          </cell>
          <cell r="H4817" t="str">
            <v xml:space="preserve"> រថយន្តដឹកអ្នកដំណើរ </v>
          </cell>
        </row>
        <row r="4818">
          <cell r="F4818" t="str">
            <v>87023041</v>
          </cell>
          <cell r="G4818">
            <v>45</v>
          </cell>
          <cell r="H4818" t="str">
            <v xml:space="preserve"> រថយន្តដឹកអ្នកដំណើរ </v>
          </cell>
        </row>
        <row r="4819">
          <cell r="F4819" t="str">
            <v>87023049</v>
          </cell>
          <cell r="G4819">
            <v>45</v>
          </cell>
          <cell r="H4819" t="str">
            <v xml:space="preserve"> រថយន្តដឹកអ្នកដំណើរ </v>
          </cell>
        </row>
        <row r="4820">
          <cell r="F4820" t="str">
            <v>87023050</v>
          </cell>
          <cell r="G4820">
            <v>45</v>
          </cell>
          <cell r="H4820" t="str">
            <v xml:space="preserve"> រថយន្តដឹកអ្នកដំណើរ </v>
          </cell>
        </row>
        <row r="4821">
          <cell r="F4821" t="str">
            <v>87023061</v>
          </cell>
          <cell r="G4821">
            <v>45</v>
          </cell>
          <cell r="H4821" t="str">
            <v xml:space="preserve"> រថយន្តដឹកអ្នកដំណើរ </v>
          </cell>
        </row>
        <row r="4822">
          <cell r="F4822" t="str">
            <v>87023069</v>
          </cell>
          <cell r="G4822">
            <v>45</v>
          </cell>
          <cell r="H4822" t="str">
            <v xml:space="preserve"> រថយន្តដឹកអ្នកដំណើរ </v>
          </cell>
        </row>
        <row r="4823">
          <cell r="F4823" t="str">
            <v>87023071</v>
          </cell>
          <cell r="G4823">
            <v>45</v>
          </cell>
          <cell r="H4823" t="str">
            <v xml:space="preserve"> រថយន្តដឹកអ្នកដំណើរ </v>
          </cell>
        </row>
        <row r="4824">
          <cell r="F4824" t="str">
            <v>87023079</v>
          </cell>
          <cell r="G4824">
            <v>45</v>
          </cell>
          <cell r="H4824" t="str">
            <v xml:space="preserve"> រថយន្តដឹកអ្នកដំណើរ </v>
          </cell>
        </row>
        <row r="4825">
          <cell r="F4825" t="str">
            <v>87023091</v>
          </cell>
          <cell r="G4825">
            <v>45</v>
          </cell>
          <cell r="H4825" t="str">
            <v xml:space="preserve"> រថយន្តដឹកអ្នកដំណើរ </v>
          </cell>
        </row>
        <row r="4826">
          <cell r="F4826" t="str">
            <v>87023099</v>
          </cell>
          <cell r="G4826">
            <v>45</v>
          </cell>
          <cell r="H4826" t="str">
            <v xml:space="preserve"> រថយន្តដឹកអ្នកដំណើរ </v>
          </cell>
        </row>
        <row r="4827">
          <cell r="F4827" t="str">
            <v>87024010</v>
          </cell>
          <cell r="G4827">
            <v>45</v>
          </cell>
          <cell r="H4827" t="str">
            <v xml:space="preserve"> រថយន្តដឹកអ្នកដំណើរ </v>
          </cell>
        </row>
        <row r="4828">
          <cell r="F4828" t="str">
            <v>87024021</v>
          </cell>
          <cell r="G4828">
            <v>45</v>
          </cell>
          <cell r="H4828" t="str">
            <v xml:space="preserve"> រថយន្តដឹកអ្នកដំណើរ </v>
          </cell>
        </row>
        <row r="4829">
          <cell r="F4829" t="str">
            <v>87024029</v>
          </cell>
          <cell r="G4829">
            <v>45</v>
          </cell>
          <cell r="H4829" t="str">
            <v xml:space="preserve"> រថយន្តដឹកអ្នកដំណើរ </v>
          </cell>
        </row>
        <row r="4830">
          <cell r="F4830" t="str">
            <v>87024031</v>
          </cell>
          <cell r="G4830">
            <v>45</v>
          </cell>
          <cell r="H4830" t="str">
            <v xml:space="preserve"> រថយន្តដឹកអ្នកដំណើរ </v>
          </cell>
        </row>
        <row r="4831">
          <cell r="F4831" t="str">
            <v>87024039</v>
          </cell>
          <cell r="G4831">
            <v>45</v>
          </cell>
          <cell r="H4831" t="str">
            <v xml:space="preserve"> រថយន្តដឹកអ្នកដំណើរ </v>
          </cell>
        </row>
        <row r="4832">
          <cell r="F4832" t="str">
            <v>87024041</v>
          </cell>
          <cell r="G4832">
            <v>45</v>
          </cell>
          <cell r="H4832" t="str">
            <v xml:space="preserve"> រថយន្តដឹកអ្នកដំណើរ </v>
          </cell>
        </row>
        <row r="4833">
          <cell r="F4833" t="str">
            <v>87024049</v>
          </cell>
          <cell r="G4833">
            <v>45</v>
          </cell>
          <cell r="H4833" t="str">
            <v xml:space="preserve"> រថយន្តដឹកអ្នកដំណើរ </v>
          </cell>
        </row>
        <row r="4834">
          <cell r="F4834" t="str">
            <v>87024050</v>
          </cell>
          <cell r="G4834">
            <v>45</v>
          </cell>
          <cell r="H4834" t="str">
            <v xml:space="preserve"> រថយន្តដឹកអ្នកដំណើរ </v>
          </cell>
        </row>
        <row r="4835">
          <cell r="F4835" t="str">
            <v>87024061</v>
          </cell>
          <cell r="G4835">
            <v>45</v>
          </cell>
          <cell r="H4835" t="str">
            <v xml:space="preserve"> រថយន្តដឹកអ្នកដំណើរ </v>
          </cell>
        </row>
        <row r="4836">
          <cell r="F4836" t="str">
            <v>87024069</v>
          </cell>
          <cell r="G4836">
            <v>45</v>
          </cell>
          <cell r="H4836" t="str">
            <v xml:space="preserve"> រថយន្តដឹកអ្នកដំណើរ </v>
          </cell>
        </row>
        <row r="4837">
          <cell r="F4837" t="str">
            <v>87024071</v>
          </cell>
          <cell r="G4837">
            <v>45</v>
          </cell>
          <cell r="H4837" t="str">
            <v xml:space="preserve"> រថយន្តដឹកអ្នកដំណើរ </v>
          </cell>
        </row>
        <row r="4838">
          <cell r="F4838" t="str">
            <v>87024079</v>
          </cell>
          <cell r="G4838">
            <v>45</v>
          </cell>
          <cell r="H4838" t="str">
            <v xml:space="preserve"> រថយន្តដឹកអ្នកដំណើរ </v>
          </cell>
        </row>
        <row r="4839">
          <cell r="F4839" t="str">
            <v>87024091</v>
          </cell>
          <cell r="G4839">
            <v>45</v>
          </cell>
          <cell r="H4839" t="str">
            <v xml:space="preserve"> រថយន្តដឹកអ្នកដំណើរ </v>
          </cell>
        </row>
        <row r="4840">
          <cell r="F4840" t="str">
            <v>87024099</v>
          </cell>
          <cell r="G4840">
            <v>45</v>
          </cell>
          <cell r="H4840" t="str">
            <v xml:space="preserve"> រថយន្តដឹកអ្នកដំណើរ </v>
          </cell>
        </row>
        <row r="4841">
          <cell r="F4841" t="str">
            <v>87029010</v>
          </cell>
          <cell r="G4841">
            <v>45</v>
          </cell>
          <cell r="H4841" t="str">
            <v xml:space="preserve"> រថយន្តដឹកអ្នកដំណើរ </v>
          </cell>
        </row>
        <row r="4842">
          <cell r="F4842" t="str">
            <v>87029021</v>
          </cell>
          <cell r="G4842">
            <v>45</v>
          </cell>
          <cell r="H4842" t="str">
            <v xml:space="preserve"> រថយន្តដឹកអ្នកដំណើរ </v>
          </cell>
        </row>
        <row r="4843">
          <cell r="F4843" t="str">
            <v>87029029</v>
          </cell>
          <cell r="G4843">
            <v>45</v>
          </cell>
          <cell r="H4843" t="str">
            <v xml:space="preserve"> រថយន្តដឹកអ្នកដំណើរ </v>
          </cell>
        </row>
        <row r="4844">
          <cell r="F4844" t="str">
            <v>87029031</v>
          </cell>
          <cell r="G4844">
            <v>45</v>
          </cell>
          <cell r="H4844" t="str">
            <v xml:space="preserve"> រថយន្តដឹកអ្នកដំណើរ </v>
          </cell>
        </row>
        <row r="4845">
          <cell r="F4845" t="str">
            <v>87029032</v>
          </cell>
          <cell r="G4845">
            <v>45</v>
          </cell>
          <cell r="H4845" t="str">
            <v xml:space="preserve"> រថយន្តដឹកអ្នកដំណើរ </v>
          </cell>
        </row>
        <row r="4846">
          <cell r="F4846" t="str">
            <v>87029033</v>
          </cell>
          <cell r="G4846">
            <v>45</v>
          </cell>
          <cell r="H4846" t="str">
            <v xml:space="preserve"> រថយន្តដឹកអ្នកដំណើរ </v>
          </cell>
        </row>
        <row r="4847">
          <cell r="F4847" t="str">
            <v>87029039</v>
          </cell>
          <cell r="G4847">
            <v>45</v>
          </cell>
          <cell r="H4847" t="str">
            <v xml:space="preserve"> រថយន្តដឹកអ្នកដំណើរ </v>
          </cell>
        </row>
        <row r="4848">
          <cell r="F4848" t="str">
            <v>87029040</v>
          </cell>
          <cell r="G4848">
            <v>45</v>
          </cell>
          <cell r="H4848" t="str">
            <v xml:space="preserve"> រថយន្តដឹកអ្នកដំណើរ </v>
          </cell>
        </row>
        <row r="4849">
          <cell r="F4849" t="str">
            <v>87029051</v>
          </cell>
          <cell r="G4849">
            <v>45</v>
          </cell>
          <cell r="H4849" t="str">
            <v xml:space="preserve"> រថយន្តដឹកអ្នកដំណើរ </v>
          </cell>
        </row>
        <row r="4850">
          <cell r="F4850" t="str">
            <v>87029059</v>
          </cell>
          <cell r="G4850">
            <v>45</v>
          </cell>
          <cell r="H4850" t="str">
            <v xml:space="preserve"> រថយន្តដឹកអ្នកដំណើរ </v>
          </cell>
        </row>
        <row r="4851">
          <cell r="F4851" t="str">
            <v>87029061</v>
          </cell>
          <cell r="G4851">
            <v>45</v>
          </cell>
          <cell r="H4851" t="str">
            <v xml:space="preserve"> រថយន្តដឹកអ្នកដំណើរ </v>
          </cell>
        </row>
        <row r="4852">
          <cell r="F4852" t="str">
            <v>87029069</v>
          </cell>
          <cell r="G4852">
            <v>45</v>
          </cell>
          <cell r="H4852" t="str">
            <v xml:space="preserve"> រថយន្តដឹកអ្នកដំណើរ </v>
          </cell>
        </row>
        <row r="4853">
          <cell r="F4853" t="str">
            <v>87029071</v>
          </cell>
          <cell r="G4853">
            <v>45</v>
          </cell>
          <cell r="H4853" t="str">
            <v xml:space="preserve"> រថយន្តដឹកអ្នកដំណើរ </v>
          </cell>
        </row>
        <row r="4854">
          <cell r="F4854" t="str">
            <v>87029079</v>
          </cell>
          <cell r="G4854">
            <v>45</v>
          </cell>
          <cell r="H4854" t="str">
            <v xml:space="preserve"> រថយន្តដឹកអ្នកដំណើរ </v>
          </cell>
        </row>
        <row r="4855">
          <cell r="F4855" t="str">
            <v>87029080</v>
          </cell>
          <cell r="G4855">
            <v>45</v>
          </cell>
          <cell r="H4855" t="str">
            <v xml:space="preserve"> រថយន្តដឹកអ្នកដំណើរ </v>
          </cell>
        </row>
        <row r="4856">
          <cell r="F4856" t="str">
            <v>87029090</v>
          </cell>
          <cell r="G4856">
            <v>45</v>
          </cell>
          <cell r="H4856" t="str">
            <v xml:space="preserve"> រថយន្តដឹកអ្នកដំណើរ </v>
          </cell>
        </row>
        <row r="4857">
          <cell r="F4857" t="str">
            <v>87041013</v>
          </cell>
          <cell r="G4857">
            <v>46</v>
          </cell>
          <cell r="H4857" t="str">
            <v xml:space="preserve"> រថយន្តដឹកទំនិញ </v>
          </cell>
        </row>
        <row r="4858">
          <cell r="F4858" t="str">
            <v>87041014</v>
          </cell>
          <cell r="G4858">
            <v>46</v>
          </cell>
          <cell r="H4858" t="str">
            <v xml:space="preserve"> រថយន្តដឹកទំនិញ </v>
          </cell>
        </row>
        <row r="4859">
          <cell r="F4859" t="str">
            <v>87041015</v>
          </cell>
          <cell r="G4859">
            <v>46</v>
          </cell>
          <cell r="H4859" t="str">
            <v xml:space="preserve"> រថយន្តដឹកទំនិញ </v>
          </cell>
        </row>
        <row r="4860">
          <cell r="F4860" t="str">
            <v>87041016</v>
          </cell>
          <cell r="G4860">
            <v>46</v>
          </cell>
          <cell r="H4860" t="str">
            <v xml:space="preserve"> រថយន្តដឹកទំនិញ </v>
          </cell>
        </row>
        <row r="4861">
          <cell r="F4861" t="str">
            <v>87041017</v>
          </cell>
          <cell r="G4861">
            <v>46</v>
          </cell>
          <cell r="H4861" t="str">
            <v xml:space="preserve"> រថយន្តដឹកទំនិញ </v>
          </cell>
        </row>
        <row r="4862">
          <cell r="F4862" t="str">
            <v>87041018</v>
          </cell>
          <cell r="G4862">
            <v>46</v>
          </cell>
          <cell r="H4862" t="str">
            <v xml:space="preserve"> រថយន្តដឹកទំនិញ </v>
          </cell>
        </row>
        <row r="4863">
          <cell r="F4863" t="str">
            <v>87041031</v>
          </cell>
          <cell r="G4863">
            <v>46</v>
          </cell>
          <cell r="H4863" t="str">
            <v xml:space="preserve"> រថយន្តដឹកទំនិញ </v>
          </cell>
        </row>
        <row r="4864">
          <cell r="F4864" t="str">
            <v>87041032</v>
          </cell>
          <cell r="G4864">
            <v>46</v>
          </cell>
          <cell r="H4864" t="str">
            <v xml:space="preserve"> រថយន្តដឹកទំនិញ </v>
          </cell>
        </row>
        <row r="4865">
          <cell r="F4865" t="str">
            <v>87041033</v>
          </cell>
          <cell r="G4865">
            <v>46</v>
          </cell>
          <cell r="H4865" t="str">
            <v xml:space="preserve"> រថយន្តដឹកទំនិញ </v>
          </cell>
        </row>
        <row r="4866">
          <cell r="F4866" t="str">
            <v>87041034</v>
          </cell>
          <cell r="G4866">
            <v>46</v>
          </cell>
          <cell r="H4866" t="str">
            <v xml:space="preserve"> រថយន្តដឹកទំនិញ </v>
          </cell>
        </row>
        <row r="4867">
          <cell r="F4867" t="str">
            <v>87041035</v>
          </cell>
          <cell r="G4867">
            <v>46</v>
          </cell>
          <cell r="H4867" t="str">
            <v xml:space="preserve"> រថយន្តដឹកទំនិញ </v>
          </cell>
        </row>
        <row r="4868">
          <cell r="F4868" t="str">
            <v>87041036</v>
          </cell>
          <cell r="G4868">
            <v>46</v>
          </cell>
          <cell r="H4868" t="str">
            <v xml:space="preserve"> រថយន្តដឹកទំនិញ </v>
          </cell>
        </row>
        <row r="4869">
          <cell r="F4869" t="str">
            <v>87041037</v>
          </cell>
          <cell r="G4869">
            <v>46</v>
          </cell>
          <cell r="H4869" t="str">
            <v xml:space="preserve"> រថយន្តដឹកទំនិញ </v>
          </cell>
        </row>
        <row r="4870">
          <cell r="F4870" t="str">
            <v>87042111</v>
          </cell>
          <cell r="G4870">
            <v>46</v>
          </cell>
          <cell r="H4870" t="str">
            <v xml:space="preserve"> រថយន្តដឹកទំនិញ </v>
          </cell>
        </row>
        <row r="4871">
          <cell r="F4871" t="str">
            <v>87042112</v>
          </cell>
          <cell r="G4871">
            <v>46</v>
          </cell>
          <cell r="H4871" t="str">
            <v xml:space="preserve"> រថយន្តដឹកទំនិញ </v>
          </cell>
        </row>
        <row r="4872">
          <cell r="F4872" t="str">
            <v>87042119</v>
          </cell>
          <cell r="G4872">
            <v>46</v>
          </cell>
          <cell r="H4872" t="str">
            <v xml:space="preserve"> រថយន្តដឹកទំនិញ </v>
          </cell>
        </row>
        <row r="4873">
          <cell r="F4873" t="str">
            <v>87042121</v>
          </cell>
          <cell r="G4873">
            <v>46</v>
          </cell>
          <cell r="H4873" t="str">
            <v xml:space="preserve"> រថយន្តដឹកទំនិញ </v>
          </cell>
        </row>
        <row r="4874">
          <cell r="F4874" t="str">
            <v>87042122</v>
          </cell>
          <cell r="G4874">
            <v>46</v>
          </cell>
          <cell r="H4874" t="str">
            <v xml:space="preserve"> រថយន្តដឹកទំនិញ </v>
          </cell>
        </row>
        <row r="4875">
          <cell r="F4875" t="str">
            <v>87042123</v>
          </cell>
          <cell r="G4875">
            <v>46</v>
          </cell>
          <cell r="H4875" t="str">
            <v xml:space="preserve"> រថយន្តដឹកទំនិញ </v>
          </cell>
        </row>
        <row r="4876">
          <cell r="F4876" t="str">
            <v>87042124</v>
          </cell>
          <cell r="G4876">
            <v>46</v>
          </cell>
          <cell r="H4876" t="str">
            <v xml:space="preserve"> រថយន្តដឹកទំនិញ </v>
          </cell>
        </row>
        <row r="4877">
          <cell r="F4877" t="str">
            <v>87042125</v>
          </cell>
          <cell r="G4877">
            <v>46</v>
          </cell>
          <cell r="H4877" t="str">
            <v xml:space="preserve"> រថយន្តដឹកទំនិញ </v>
          </cell>
        </row>
        <row r="4878">
          <cell r="F4878" t="str">
            <v>87042126</v>
          </cell>
          <cell r="G4878">
            <v>46</v>
          </cell>
          <cell r="H4878" t="str">
            <v xml:space="preserve"> រថយន្តដឹកទំនិញ </v>
          </cell>
        </row>
        <row r="4879">
          <cell r="F4879" t="str">
            <v>87042129</v>
          </cell>
          <cell r="G4879">
            <v>46</v>
          </cell>
          <cell r="H4879" t="str">
            <v xml:space="preserve"> រថយន្តដឹកទំនិញ </v>
          </cell>
        </row>
        <row r="4880">
          <cell r="F4880" t="str">
            <v>87042211</v>
          </cell>
          <cell r="G4880">
            <v>46</v>
          </cell>
          <cell r="H4880" t="str">
            <v xml:space="preserve"> រថយន្តដឹកទំនិញ </v>
          </cell>
        </row>
        <row r="4881">
          <cell r="F4881" t="str">
            <v>87042219</v>
          </cell>
          <cell r="G4881">
            <v>46</v>
          </cell>
          <cell r="H4881" t="str">
            <v xml:space="preserve"> រថយន្តដឹកទំនិញ </v>
          </cell>
        </row>
        <row r="4882">
          <cell r="F4882" t="str">
            <v>87042221</v>
          </cell>
          <cell r="G4882">
            <v>46</v>
          </cell>
          <cell r="H4882" t="str">
            <v xml:space="preserve"> រថយន្តដឹកទំនិញ </v>
          </cell>
        </row>
        <row r="4883">
          <cell r="F4883" t="str">
            <v>87042222</v>
          </cell>
          <cell r="G4883">
            <v>46</v>
          </cell>
          <cell r="H4883" t="str">
            <v xml:space="preserve"> រថយន្តដឹកទំនិញ </v>
          </cell>
        </row>
        <row r="4884">
          <cell r="F4884" t="str">
            <v>87042223</v>
          </cell>
          <cell r="G4884">
            <v>46</v>
          </cell>
          <cell r="H4884" t="str">
            <v xml:space="preserve"> រថយន្តដឹកទំនិញ </v>
          </cell>
        </row>
        <row r="4885">
          <cell r="F4885" t="str">
            <v>87042224</v>
          </cell>
          <cell r="G4885">
            <v>46</v>
          </cell>
          <cell r="H4885" t="str">
            <v xml:space="preserve"> រថយន្តដឹកទំនិញ </v>
          </cell>
        </row>
        <row r="4886">
          <cell r="F4886" t="str">
            <v>87042225</v>
          </cell>
          <cell r="G4886">
            <v>46</v>
          </cell>
          <cell r="H4886" t="str">
            <v xml:space="preserve"> រថយន្តដឹកទំនិញ </v>
          </cell>
        </row>
        <row r="4887">
          <cell r="F4887" t="str">
            <v>87042229</v>
          </cell>
          <cell r="G4887">
            <v>46</v>
          </cell>
          <cell r="H4887" t="str">
            <v xml:space="preserve"> រថយន្តដឹកទំនិញ </v>
          </cell>
        </row>
        <row r="4888">
          <cell r="F4888" t="str">
            <v>87042231</v>
          </cell>
          <cell r="G4888">
            <v>46</v>
          </cell>
          <cell r="H4888" t="str">
            <v xml:space="preserve"> រថយន្តដឹកទំនិញ </v>
          </cell>
        </row>
        <row r="4889">
          <cell r="F4889" t="str">
            <v>87042239</v>
          </cell>
          <cell r="G4889">
            <v>46</v>
          </cell>
          <cell r="H4889" t="str">
            <v xml:space="preserve"> រថយន្តដឹកទំនិញ </v>
          </cell>
        </row>
        <row r="4890">
          <cell r="F4890" t="str">
            <v>87042241</v>
          </cell>
          <cell r="G4890">
            <v>46</v>
          </cell>
          <cell r="H4890" t="str">
            <v xml:space="preserve"> រថយន្តដឹកទំនិញ </v>
          </cell>
        </row>
        <row r="4891">
          <cell r="F4891" t="str">
            <v>87042242</v>
          </cell>
          <cell r="G4891">
            <v>46</v>
          </cell>
          <cell r="H4891" t="str">
            <v xml:space="preserve"> រថយន្តដឹកទំនិញ </v>
          </cell>
        </row>
        <row r="4892">
          <cell r="F4892" t="str">
            <v>87042243</v>
          </cell>
          <cell r="G4892">
            <v>46</v>
          </cell>
          <cell r="H4892" t="str">
            <v xml:space="preserve"> រថយន្តដឹកទំនិញ </v>
          </cell>
        </row>
        <row r="4893">
          <cell r="F4893" t="str">
            <v>87042245</v>
          </cell>
          <cell r="G4893">
            <v>46</v>
          </cell>
          <cell r="H4893" t="str">
            <v xml:space="preserve"> រថយន្តដឹកទំនិញ </v>
          </cell>
        </row>
        <row r="4894">
          <cell r="F4894" t="str">
            <v>87042246</v>
          </cell>
          <cell r="G4894">
            <v>46</v>
          </cell>
          <cell r="H4894" t="str">
            <v xml:space="preserve"> រថយន្តដឹកទំនិញ </v>
          </cell>
        </row>
        <row r="4895">
          <cell r="F4895" t="str">
            <v>87042247</v>
          </cell>
          <cell r="G4895">
            <v>46</v>
          </cell>
          <cell r="H4895" t="str">
            <v xml:space="preserve"> រថយន្តដឹកទំនិញ </v>
          </cell>
        </row>
        <row r="4896">
          <cell r="F4896" t="str">
            <v>87042251</v>
          </cell>
          <cell r="G4896">
            <v>46</v>
          </cell>
          <cell r="H4896" t="str">
            <v xml:space="preserve"> រថយន្តដឹកទំនិញ </v>
          </cell>
        </row>
        <row r="4897">
          <cell r="F4897" t="str">
            <v>87042259</v>
          </cell>
          <cell r="G4897">
            <v>46</v>
          </cell>
          <cell r="H4897" t="str">
            <v xml:space="preserve"> រថយន្តដឹកទំនិញ </v>
          </cell>
        </row>
        <row r="4898">
          <cell r="F4898" t="str">
            <v>87042311</v>
          </cell>
          <cell r="G4898">
            <v>46</v>
          </cell>
          <cell r="H4898" t="str">
            <v xml:space="preserve"> រថយន្តដឹកទំនិញ </v>
          </cell>
        </row>
        <row r="4899">
          <cell r="F4899" t="str">
            <v>87042319</v>
          </cell>
          <cell r="G4899">
            <v>46</v>
          </cell>
          <cell r="H4899" t="str">
            <v xml:space="preserve"> រថយន្តដឹកទំនិញ </v>
          </cell>
        </row>
        <row r="4900">
          <cell r="F4900" t="str">
            <v>87042321</v>
          </cell>
          <cell r="G4900">
            <v>46</v>
          </cell>
          <cell r="H4900" t="str">
            <v xml:space="preserve"> រថយន្តដឹកទំនិញ </v>
          </cell>
        </row>
        <row r="4901">
          <cell r="F4901" t="str">
            <v>87042322</v>
          </cell>
          <cell r="G4901">
            <v>46</v>
          </cell>
          <cell r="H4901" t="str">
            <v xml:space="preserve"> រថយន្តដឹកទំនិញ </v>
          </cell>
        </row>
        <row r="4902">
          <cell r="F4902" t="str">
            <v>87042323</v>
          </cell>
          <cell r="G4902">
            <v>46</v>
          </cell>
          <cell r="H4902" t="str">
            <v xml:space="preserve"> រថយន្តដឹកទំនិញ </v>
          </cell>
        </row>
        <row r="4903">
          <cell r="F4903" t="str">
            <v>87042324</v>
          </cell>
          <cell r="G4903">
            <v>46</v>
          </cell>
          <cell r="H4903" t="str">
            <v xml:space="preserve"> រថយន្តដឹកទំនិញ </v>
          </cell>
        </row>
        <row r="4904">
          <cell r="F4904" t="str">
            <v>87042325</v>
          </cell>
          <cell r="G4904">
            <v>46</v>
          </cell>
          <cell r="H4904" t="str">
            <v xml:space="preserve"> រថយន្តដឹកទំនិញ </v>
          </cell>
        </row>
        <row r="4905">
          <cell r="F4905" t="str">
            <v>87042329</v>
          </cell>
          <cell r="G4905">
            <v>46</v>
          </cell>
          <cell r="H4905" t="str">
            <v xml:space="preserve"> រថយន្តដឹកទំនិញ </v>
          </cell>
        </row>
        <row r="4906">
          <cell r="F4906" t="str">
            <v>87042351</v>
          </cell>
          <cell r="G4906">
            <v>46</v>
          </cell>
          <cell r="H4906" t="str">
            <v xml:space="preserve"> រថយន្តដឹកទំនិញ </v>
          </cell>
        </row>
        <row r="4907">
          <cell r="F4907" t="str">
            <v>87042359</v>
          </cell>
          <cell r="G4907">
            <v>46</v>
          </cell>
          <cell r="H4907" t="str">
            <v xml:space="preserve"> រថយន្តដឹកទំនិញ </v>
          </cell>
        </row>
        <row r="4908">
          <cell r="F4908" t="str">
            <v>87042361</v>
          </cell>
          <cell r="G4908">
            <v>46</v>
          </cell>
          <cell r="H4908" t="str">
            <v xml:space="preserve"> រថយន្តដឹកទំនិញ </v>
          </cell>
        </row>
        <row r="4909">
          <cell r="F4909" t="str">
            <v>87042362</v>
          </cell>
          <cell r="G4909">
            <v>46</v>
          </cell>
          <cell r="H4909" t="str">
            <v xml:space="preserve"> រថយន្តដឹកទំនិញ </v>
          </cell>
        </row>
        <row r="4910">
          <cell r="F4910" t="str">
            <v>87042363</v>
          </cell>
          <cell r="G4910">
            <v>46</v>
          </cell>
          <cell r="H4910" t="str">
            <v xml:space="preserve"> រថយន្តដឹកទំនិញ </v>
          </cell>
        </row>
        <row r="4911">
          <cell r="F4911" t="str">
            <v>87042364</v>
          </cell>
          <cell r="G4911">
            <v>46</v>
          </cell>
          <cell r="H4911" t="str">
            <v xml:space="preserve"> រថយន្តដឹកទំនិញ </v>
          </cell>
        </row>
        <row r="4912">
          <cell r="F4912" t="str">
            <v>87042365</v>
          </cell>
          <cell r="G4912">
            <v>46</v>
          </cell>
          <cell r="H4912" t="str">
            <v xml:space="preserve"> រថយន្តដឹកទំនិញ </v>
          </cell>
        </row>
        <row r="4913">
          <cell r="F4913" t="str">
            <v>87042366</v>
          </cell>
          <cell r="G4913">
            <v>46</v>
          </cell>
          <cell r="H4913" t="str">
            <v xml:space="preserve"> រថយន្តដឹកទំនិញ </v>
          </cell>
        </row>
        <row r="4914">
          <cell r="F4914" t="str">
            <v>87042369</v>
          </cell>
          <cell r="G4914">
            <v>46</v>
          </cell>
          <cell r="H4914" t="str">
            <v xml:space="preserve"> រថយន្តដឹកទំនិញ </v>
          </cell>
        </row>
        <row r="4915">
          <cell r="F4915" t="str">
            <v>87042371</v>
          </cell>
          <cell r="G4915">
            <v>46</v>
          </cell>
          <cell r="H4915" t="str">
            <v xml:space="preserve"> រថយន្តដឹកទំនិញ </v>
          </cell>
        </row>
        <row r="4916">
          <cell r="F4916" t="str">
            <v>87042379</v>
          </cell>
          <cell r="G4916">
            <v>46</v>
          </cell>
          <cell r="H4916" t="str">
            <v xml:space="preserve"> រថយន្តដឹកទំនិញ </v>
          </cell>
        </row>
        <row r="4917">
          <cell r="F4917" t="str">
            <v>87042381</v>
          </cell>
          <cell r="G4917">
            <v>46</v>
          </cell>
          <cell r="H4917" t="str">
            <v xml:space="preserve"> រថយន្តដឹកទំនិញ </v>
          </cell>
        </row>
        <row r="4918">
          <cell r="F4918" t="str">
            <v>87042382</v>
          </cell>
          <cell r="G4918">
            <v>46</v>
          </cell>
          <cell r="H4918" t="str">
            <v xml:space="preserve"> រថយន្តដឹកទំនិញ </v>
          </cell>
        </row>
        <row r="4919">
          <cell r="F4919" t="str">
            <v>87042384</v>
          </cell>
          <cell r="G4919">
            <v>46</v>
          </cell>
          <cell r="H4919" t="str">
            <v xml:space="preserve"> រថយន្តដឹកទំនិញ </v>
          </cell>
        </row>
        <row r="4920">
          <cell r="F4920" t="str">
            <v>87042385</v>
          </cell>
          <cell r="G4920">
            <v>46</v>
          </cell>
          <cell r="H4920" t="str">
            <v xml:space="preserve"> រថយន្តដឹកទំនិញ </v>
          </cell>
        </row>
        <row r="4921">
          <cell r="F4921" t="str">
            <v>87042386</v>
          </cell>
          <cell r="G4921">
            <v>46</v>
          </cell>
          <cell r="H4921" t="str">
            <v xml:space="preserve"> រថយន្តដឹកទំនិញ </v>
          </cell>
        </row>
        <row r="4922">
          <cell r="F4922" t="str">
            <v>87042389</v>
          </cell>
          <cell r="G4922">
            <v>46</v>
          </cell>
          <cell r="H4922" t="str">
            <v xml:space="preserve"> រថយន្តដឹកទំនិញ </v>
          </cell>
        </row>
        <row r="4923">
          <cell r="F4923" t="str">
            <v>87043111</v>
          </cell>
          <cell r="G4923">
            <v>46</v>
          </cell>
          <cell r="H4923" t="str">
            <v xml:space="preserve"> រថយន្តដឹកទំនិញ </v>
          </cell>
        </row>
        <row r="4924">
          <cell r="F4924" t="str">
            <v>87043112</v>
          </cell>
          <cell r="G4924">
            <v>46</v>
          </cell>
          <cell r="H4924" t="str">
            <v xml:space="preserve"> រថយន្តដឹកទំនិញ </v>
          </cell>
        </row>
        <row r="4925">
          <cell r="F4925" t="str">
            <v>87043119</v>
          </cell>
          <cell r="G4925">
            <v>46</v>
          </cell>
          <cell r="H4925" t="str">
            <v xml:space="preserve"> រថយន្តដឹកទំនិញ </v>
          </cell>
        </row>
        <row r="4926">
          <cell r="F4926" t="str">
            <v>87043121</v>
          </cell>
          <cell r="G4926">
            <v>46</v>
          </cell>
          <cell r="H4926" t="str">
            <v xml:space="preserve"> រថយន្តដឹកទំនិញ </v>
          </cell>
        </row>
        <row r="4927">
          <cell r="F4927" t="str">
            <v>87043122</v>
          </cell>
          <cell r="G4927">
            <v>46</v>
          </cell>
          <cell r="H4927" t="str">
            <v xml:space="preserve"> រថយន្តដឹកទំនិញ </v>
          </cell>
        </row>
        <row r="4928">
          <cell r="F4928" t="str">
            <v>87043123</v>
          </cell>
          <cell r="G4928">
            <v>46</v>
          </cell>
          <cell r="H4928" t="str">
            <v xml:space="preserve"> រថយន្តដឹកទំនិញ </v>
          </cell>
        </row>
        <row r="4929">
          <cell r="F4929" t="str">
            <v>87043124</v>
          </cell>
          <cell r="G4929">
            <v>46</v>
          </cell>
          <cell r="H4929" t="str">
            <v xml:space="preserve"> រថយន្តដឹកទំនិញ </v>
          </cell>
        </row>
        <row r="4930">
          <cell r="F4930" t="str">
            <v>87043125</v>
          </cell>
          <cell r="G4930">
            <v>46</v>
          </cell>
          <cell r="H4930" t="str">
            <v xml:space="preserve"> រថយន្តដឹកទំនិញ </v>
          </cell>
        </row>
        <row r="4931">
          <cell r="F4931" t="str">
            <v>87043126</v>
          </cell>
          <cell r="G4931">
            <v>46</v>
          </cell>
          <cell r="H4931" t="str">
            <v xml:space="preserve"> រថយន្តដឹកទំនិញ </v>
          </cell>
        </row>
        <row r="4932">
          <cell r="F4932" t="str">
            <v>87043129</v>
          </cell>
          <cell r="G4932">
            <v>46</v>
          </cell>
          <cell r="H4932" t="str">
            <v xml:space="preserve"> រថយន្តដឹកទំនិញ </v>
          </cell>
        </row>
        <row r="4933">
          <cell r="F4933" t="str">
            <v>87043211</v>
          </cell>
          <cell r="G4933">
            <v>46</v>
          </cell>
          <cell r="H4933" t="str">
            <v xml:space="preserve"> រថយន្តដឹកទំនិញ </v>
          </cell>
        </row>
        <row r="4934">
          <cell r="F4934" t="str">
            <v>87043219</v>
          </cell>
          <cell r="G4934">
            <v>46</v>
          </cell>
          <cell r="H4934" t="str">
            <v xml:space="preserve"> រថយន្តដឹកទំនិញ </v>
          </cell>
        </row>
        <row r="4935">
          <cell r="F4935" t="str">
            <v>87043221</v>
          </cell>
          <cell r="G4935">
            <v>46</v>
          </cell>
          <cell r="H4935" t="str">
            <v xml:space="preserve"> រថយន្តដឹកទំនិញ </v>
          </cell>
        </row>
        <row r="4936">
          <cell r="F4936" t="str">
            <v>87043222</v>
          </cell>
          <cell r="G4936">
            <v>46</v>
          </cell>
          <cell r="H4936" t="str">
            <v xml:space="preserve"> រថយន្តដឹកទំនិញ </v>
          </cell>
        </row>
        <row r="4937">
          <cell r="F4937" t="str">
            <v>87043223</v>
          </cell>
          <cell r="G4937">
            <v>46</v>
          </cell>
          <cell r="H4937" t="str">
            <v xml:space="preserve"> រថយន្តដឹកទំនិញ </v>
          </cell>
        </row>
        <row r="4938">
          <cell r="F4938" t="str">
            <v>87043224</v>
          </cell>
          <cell r="G4938">
            <v>46</v>
          </cell>
          <cell r="H4938" t="str">
            <v xml:space="preserve"> រថយន្តដឹកទំនិញ </v>
          </cell>
        </row>
        <row r="4939">
          <cell r="F4939" t="str">
            <v>87043225</v>
          </cell>
          <cell r="G4939">
            <v>46</v>
          </cell>
          <cell r="H4939" t="str">
            <v xml:space="preserve"> រថយន្តដឹកទំនិញ </v>
          </cell>
        </row>
        <row r="4940">
          <cell r="F4940" t="str">
            <v>87043229</v>
          </cell>
          <cell r="G4940">
            <v>46</v>
          </cell>
          <cell r="H4940" t="str">
            <v xml:space="preserve"> រថយន្តដឹកទំនិញ </v>
          </cell>
        </row>
        <row r="4941">
          <cell r="F4941" t="str">
            <v>87043231</v>
          </cell>
          <cell r="G4941">
            <v>46</v>
          </cell>
          <cell r="H4941" t="str">
            <v xml:space="preserve"> រថយន្តដឹកទំនិញ </v>
          </cell>
        </row>
        <row r="4942">
          <cell r="F4942" t="str">
            <v>87043239</v>
          </cell>
          <cell r="G4942">
            <v>46</v>
          </cell>
          <cell r="H4942" t="str">
            <v xml:space="preserve"> រថយន្តដឹកទំនិញ </v>
          </cell>
        </row>
        <row r="4943">
          <cell r="F4943" t="str">
            <v>87043241</v>
          </cell>
          <cell r="G4943">
            <v>46</v>
          </cell>
          <cell r="H4943" t="str">
            <v xml:space="preserve"> រថយន្តដឹកទំនិញ </v>
          </cell>
        </row>
        <row r="4944">
          <cell r="F4944" t="str">
            <v>87043242</v>
          </cell>
          <cell r="G4944">
            <v>46</v>
          </cell>
          <cell r="H4944" t="str">
            <v xml:space="preserve"> រថយន្តដឹកទំនិញ </v>
          </cell>
        </row>
        <row r="4945">
          <cell r="F4945" t="str">
            <v>87043243</v>
          </cell>
          <cell r="G4945">
            <v>46</v>
          </cell>
          <cell r="H4945" t="str">
            <v xml:space="preserve"> រថយន្តដឹកទំនិញ </v>
          </cell>
        </row>
        <row r="4946">
          <cell r="F4946" t="str">
            <v>87043244</v>
          </cell>
          <cell r="G4946">
            <v>46</v>
          </cell>
          <cell r="H4946" t="str">
            <v xml:space="preserve"> រថយន្តដឹកទំនិញ </v>
          </cell>
        </row>
        <row r="4947">
          <cell r="F4947" t="str">
            <v>87043245</v>
          </cell>
          <cell r="G4947">
            <v>46</v>
          </cell>
          <cell r="H4947" t="str">
            <v xml:space="preserve"> រថយន្តដឹកទំនិញ </v>
          </cell>
        </row>
        <row r="4948">
          <cell r="F4948" t="str">
            <v>87043248</v>
          </cell>
          <cell r="G4948">
            <v>46</v>
          </cell>
          <cell r="H4948" t="str">
            <v xml:space="preserve"> រថយន្តដឹកទំនិញ </v>
          </cell>
        </row>
        <row r="4949">
          <cell r="F4949" t="str">
            <v>87043249</v>
          </cell>
          <cell r="G4949">
            <v>46</v>
          </cell>
          <cell r="H4949" t="str">
            <v xml:space="preserve"> រថយន្តដឹកទំនិញ </v>
          </cell>
        </row>
        <row r="4950">
          <cell r="F4950" t="str">
            <v>87043251</v>
          </cell>
          <cell r="G4950">
            <v>46</v>
          </cell>
          <cell r="H4950" t="str">
            <v xml:space="preserve"> រថយន្តដឹកទំនិញ </v>
          </cell>
        </row>
        <row r="4951">
          <cell r="F4951" t="str">
            <v>87043259</v>
          </cell>
          <cell r="G4951">
            <v>46</v>
          </cell>
          <cell r="H4951" t="str">
            <v xml:space="preserve"> រថយន្តដឹកទំនិញ </v>
          </cell>
        </row>
        <row r="4952">
          <cell r="F4952" t="str">
            <v>87043261</v>
          </cell>
          <cell r="G4952">
            <v>46</v>
          </cell>
          <cell r="H4952" t="str">
            <v xml:space="preserve"> រថយន្តដឹកទំនិញ </v>
          </cell>
        </row>
        <row r="4953">
          <cell r="F4953" t="str">
            <v>87043262</v>
          </cell>
          <cell r="G4953">
            <v>46</v>
          </cell>
          <cell r="H4953" t="str">
            <v xml:space="preserve"> រថយន្តដឹកទំនិញ </v>
          </cell>
        </row>
        <row r="4954">
          <cell r="F4954" t="str">
            <v>87043263</v>
          </cell>
          <cell r="G4954">
            <v>46</v>
          </cell>
          <cell r="H4954" t="str">
            <v xml:space="preserve"> រថយន្តដឹកទំនិញ </v>
          </cell>
        </row>
        <row r="4955">
          <cell r="F4955" t="str">
            <v>87043264</v>
          </cell>
          <cell r="G4955">
            <v>46</v>
          </cell>
          <cell r="H4955" t="str">
            <v xml:space="preserve"> រថយន្តដឹកទំនិញ </v>
          </cell>
        </row>
        <row r="4956">
          <cell r="F4956" t="str">
            <v>87043265</v>
          </cell>
          <cell r="G4956">
            <v>46</v>
          </cell>
          <cell r="H4956" t="str">
            <v xml:space="preserve"> រថយន្តដឹកទំនិញ </v>
          </cell>
        </row>
        <row r="4957">
          <cell r="F4957" t="str">
            <v>87043269</v>
          </cell>
          <cell r="G4957">
            <v>46</v>
          </cell>
          <cell r="H4957" t="str">
            <v xml:space="preserve"> រថយន្តដឹកទំនិញ </v>
          </cell>
        </row>
        <row r="4958">
          <cell r="F4958" t="str">
            <v>87043272</v>
          </cell>
          <cell r="G4958">
            <v>46</v>
          </cell>
          <cell r="H4958" t="str">
            <v xml:space="preserve"> រថយន្តដឹកទំនិញ </v>
          </cell>
        </row>
        <row r="4959">
          <cell r="F4959" t="str">
            <v>87043279</v>
          </cell>
          <cell r="G4959">
            <v>46</v>
          </cell>
          <cell r="H4959" t="str">
            <v xml:space="preserve"> រថយន្តដឹកទំនិញ </v>
          </cell>
        </row>
        <row r="4960">
          <cell r="F4960" t="str">
            <v>87043281</v>
          </cell>
          <cell r="G4960">
            <v>46</v>
          </cell>
          <cell r="H4960" t="str">
            <v xml:space="preserve"> រថយន្តដឹកទំនិញ </v>
          </cell>
        </row>
        <row r="4961">
          <cell r="F4961" t="str">
            <v>87043282</v>
          </cell>
          <cell r="G4961">
            <v>46</v>
          </cell>
          <cell r="H4961" t="str">
            <v xml:space="preserve"> រថយន្តដឹកទំនិញ </v>
          </cell>
        </row>
        <row r="4962">
          <cell r="F4962" t="str">
            <v>87043283</v>
          </cell>
          <cell r="G4962">
            <v>46</v>
          </cell>
          <cell r="H4962" t="str">
            <v xml:space="preserve"> រថយន្តដឹកទំនិញ </v>
          </cell>
        </row>
        <row r="4963">
          <cell r="F4963" t="str">
            <v>87043284</v>
          </cell>
          <cell r="G4963">
            <v>46</v>
          </cell>
          <cell r="H4963" t="str">
            <v xml:space="preserve"> រថយន្តដឹកទំនិញ </v>
          </cell>
        </row>
        <row r="4964">
          <cell r="F4964" t="str">
            <v>87043285</v>
          </cell>
          <cell r="G4964">
            <v>46</v>
          </cell>
          <cell r="H4964" t="str">
            <v xml:space="preserve"> រថយន្តដឹកទំនិញ </v>
          </cell>
        </row>
        <row r="4965">
          <cell r="F4965" t="str">
            <v>87043286</v>
          </cell>
          <cell r="G4965">
            <v>46</v>
          </cell>
          <cell r="H4965" t="str">
            <v xml:space="preserve"> រថយន្តដឹកទំនិញ </v>
          </cell>
        </row>
        <row r="4966">
          <cell r="F4966" t="str">
            <v>87043289</v>
          </cell>
          <cell r="G4966">
            <v>46</v>
          </cell>
          <cell r="H4966" t="str">
            <v xml:space="preserve"> រថយន្តដឹកទំនិញ </v>
          </cell>
        </row>
        <row r="4967">
          <cell r="F4967" t="str">
            <v>87043291</v>
          </cell>
          <cell r="G4967">
            <v>46</v>
          </cell>
          <cell r="H4967" t="str">
            <v xml:space="preserve"> រថយន្តដឹកទំនិញ </v>
          </cell>
        </row>
        <row r="4968">
          <cell r="F4968" t="str">
            <v>87043292</v>
          </cell>
          <cell r="G4968">
            <v>46</v>
          </cell>
          <cell r="H4968" t="str">
            <v xml:space="preserve"> រថយន្តដឹកទំនិញ </v>
          </cell>
        </row>
        <row r="4969">
          <cell r="F4969" t="str">
            <v>87043293</v>
          </cell>
          <cell r="G4969">
            <v>46</v>
          </cell>
          <cell r="H4969" t="str">
            <v xml:space="preserve"> រថយន្តដឹកទំនិញ </v>
          </cell>
        </row>
        <row r="4970">
          <cell r="F4970" t="str">
            <v>87043294</v>
          </cell>
          <cell r="G4970">
            <v>46</v>
          </cell>
          <cell r="H4970" t="str">
            <v xml:space="preserve"> រថយន្តដឹកទំនិញ </v>
          </cell>
        </row>
        <row r="4971">
          <cell r="F4971" t="str">
            <v>87043295</v>
          </cell>
          <cell r="G4971">
            <v>46</v>
          </cell>
          <cell r="H4971" t="str">
            <v xml:space="preserve"> រថយន្តដឹកទំនិញ </v>
          </cell>
        </row>
        <row r="4972">
          <cell r="F4972" t="str">
            <v>87043296</v>
          </cell>
          <cell r="G4972">
            <v>46</v>
          </cell>
          <cell r="H4972" t="str">
            <v xml:space="preserve"> រថយន្តដឹកទំនិញ </v>
          </cell>
        </row>
        <row r="4973">
          <cell r="F4973" t="str">
            <v>87043297</v>
          </cell>
          <cell r="G4973">
            <v>46</v>
          </cell>
          <cell r="H4973" t="str">
            <v xml:space="preserve"> រថយន្តដឹកទំនិញ </v>
          </cell>
        </row>
        <row r="4974">
          <cell r="F4974" t="str">
            <v>87043298</v>
          </cell>
          <cell r="G4974">
            <v>46</v>
          </cell>
          <cell r="H4974" t="str">
            <v xml:space="preserve"> រថយន្តដឹកទំនិញ </v>
          </cell>
        </row>
        <row r="4975">
          <cell r="F4975" t="str">
            <v>87043299</v>
          </cell>
          <cell r="G4975">
            <v>46</v>
          </cell>
          <cell r="H4975" t="str">
            <v xml:space="preserve"> រថយន្តដឹកទំនិញ </v>
          </cell>
        </row>
        <row r="4976">
          <cell r="F4976" t="str">
            <v>87044111</v>
          </cell>
          <cell r="G4976">
            <v>46</v>
          </cell>
          <cell r="H4976" t="str">
            <v xml:space="preserve"> រថយន្តដឹកទំនិញ </v>
          </cell>
        </row>
        <row r="4977">
          <cell r="F4977" t="str">
            <v>87044119</v>
          </cell>
          <cell r="G4977">
            <v>46</v>
          </cell>
          <cell r="H4977" t="str">
            <v xml:space="preserve"> រថយន្តដឹកទំនិញ </v>
          </cell>
        </row>
        <row r="4978">
          <cell r="F4978" t="str">
            <v>87044121</v>
          </cell>
          <cell r="G4978">
            <v>46</v>
          </cell>
          <cell r="H4978" t="str">
            <v xml:space="preserve"> រថយន្តដឹកទំនិញ </v>
          </cell>
        </row>
        <row r="4979">
          <cell r="F4979" t="str">
            <v>87044122</v>
          </cell>
          <cell r="G4979">
            <v>46</v>
          </cell>
          <cell r="H4979" t="str">
            <v xml:space="preserve"> រថយន្តដឹកទំនិញ </v>
          </cell>
        </row>
        <row r="4980">
          <cell r="F4980" t="str">
            <v>87044123</v>
          </cell>
          <cell r="G4980">
            <v>46</v>
          </cell>
          <cell r="H4980" t="str">
            <v xml:space="preserve"> រថយន្តដឹកទំនិញ </v>
          </cell>
        </row>
        <row r="4981">
          <cell r="F4981" t="str">
            <v>87044124</v>
          </cell>
          <cell r="G4981">
            <v>46</v>
          </cell>
          <cell r="H4981" t="str">
            <v xml:space="preserve"> រថយន្តដឹកទំនិញ </v>
          </cell>
        </row>
        <row r="4982">
          <cell r="F4982" t="str">
            <v>87044125</v>
          </cell>
          <cell r="G4982">
            <v>46</v>
          </cell>
          <cell r="H4982" t="str">
            <v xml:space="preserve"> រថយន្តដឹកទំនិញ </v>
          </cell>
        </row>
        <row r="4983">
          <cell r="F4983" t="str">
            <v>87044126</v>
          </cell>
          <cell r="G4983">
            <v>46</v>
          </cell>
          <cell r="H4983" t="str">
            <v xml:space="preserve"> រថយន្តដឹកទំនិញ </v>
          </cell>
        </row>
        <row r="4984">
          <cell r="F4984" t="str">
            <v>87044129</v>
          </cell>
          <cell r="G4984">
            <v>46</v>
          </cell>
          <cell r="H4984" t="str">
            <v xml:space="preserve"> រថយន្តដឹកទំនិញ </v>
          </cell>
        </row>
        <row r="4985">
          <cell r="F4985" t="str">
            <v>87044211</v>
          </cell>
          <cell r="G4985">
            <v>46</v>
          </cell>
          <cell r="H4985" t="str">
            <v xml:space="preserve"> រថយន្តដឹកទំនិញ </v>
          </cell>
        </row>
        <row r="4986">
          <cell r="F4986" t="str">
            <v>87044219</v>
          </cell>
          <cell r="G4986">
            <v>46</v>
          </cell>
          <cell r="H4986" t="str">
            <v xml:space="preserve"> រថយន្តដឹកទំនិញ </v>
          </cell>
        </row>
        <row r="4987">
          <cell r="F4987" t="str">
            <v>87044221</v>
          </cell>
          <cell r="G4987">
            <v>46</v>
          </cell>
          <cell r="H4987" t="str">
            <v xml:space="preserve"> រថយន្តដឹកទំនិញ </v>
          </cell>
        </row>
        <row r="4988">
          <cell r="F4988" t="str">
            <v>87044222</v>
          </cell>
          <cell r="G4988">
            <v>46</v>
          </cell>
          <cell r="H4988" t="str">
            <v xml:space="preserve"> រថយន្តដឹកទំនិញ </v>
          </cell>
        </row>
        <row r="4989">
          <cell r="F4989" t="str">
            <v>87044223</v>
          </cell>
          <cell r="G4989">
            <v>46</v>
          </cell>
          <cell r="H4989" t="str">
            <v xml:space="preserve"> រថយន្តដឹកទំនិញ </v>
          </cell>
        </row>
        <row r="4990">
          <cell r="F4990" t="str">
            <v>87044224</v>
          </cell>
          <cell r="G4990">
            <v>46</v>
          </cell>
          <cell r="H4990" t="str">
            <v xml:space="preserve"> រថយន្តដឹកទំនិញ </v>
          </cell>
        </row>
        <row r="4991">
          <cell r="F4991" t="str">
            <v>87044225</v>
          </cell>
          <cell r="G4991">
            <v>46</v>
          </cell>
          <cell r="H4991" t="str">
            <v xml:space="preserve"> រថយន្តដឹកទំនិញ </v>
          </cell>
        </row>
        <row r="4992">
          <cell r="F4992" t="str">
            <v>87044229</v>
          </cell>
          <cell r="G4992">
            <v>46</v>
          </cell>
          <cell r="H4992" t="str">
            <v xml:space="preserve"> រថយន្តដឹកទំនិញ </v>
          </cell>
        </row>
        <row r="4993">
          <cell r="F4993" t="str">
            <v>87044231</v>
          </cell>
          <cell r="G4993">
            <v>46</v>
          </cell>
          <cell r="H4993" t="str">
            <v xml:space="preserve"> រថយន្តដឹកទំនិញ </v>
          </cell>
        </row>
        <row r="4994">
          <cell r="F4994" t="str">
            <v>87044239</v>
          </cell>
          <cell r="G4994">
            <v>46</v>
          </cell>
          <cell r="H4994" t="str">
            <v xml:space="preserve"> រថយន្តដឹកទំនិញ </v>
          </cell>
        </row>
        <row r="4995">
          <cell r="F4995" t="str">
            <v>87044241</v>
          </cell>
          <cell r="G4995">
            <v>46</v>
          </cell>
          <cell r="H4995" t="str">
            <v xml:space="preserve"> រថយន្តដឹកទំនិញ </v>
          </cell>
        </row>
        <row r="4996">
          <cell r="F4996" t="str">
            <v>87044242</v>
          </cell>
          <cell r="G4996">
            <v>46</v>
          </cell>
          <cell r="H4996" t="str">
            <v xml:space="preserve"> រថយន្តដឹកទំនិញ </v>
          </cell>
        </row>
        <row r="4997">
          <cell r="F4997" t="str">
            <v>87044243</v>
          </cell>
          <cell r="G4997">
            <v>46</v>
          </cell>
          <cell r="H4997" t="str">
            <v xml:space="preserve"> រថយន្តដឹកទំនិញ </v>
          </cell>
        </row>
        <row r="4998">
          <cell r="F4998" t="str">
            <v>87044245</v>
          </cell>
          <cell r="G4998">
            <v>46</v>
          </cell>
          <cell r="H4998" t="str">
            <v xml:space="preserve"> រថយន្តដឹកទំនិញ </v>
          </cell>
        </row>
        <row r="4999">
          <cell r="F4999" t="str">
            <v>87044246</v>
          </cell>
          <cell r="G4999">
            <v>46</v>
          </cell>
          <cell r="H4999" t="str">
            <v xml:space="preserve"> រថយន្តដឹកទំនិញ </v>
          </cell>
        </row>
        <row r="5000">
          <cell r="F5000" t="str">
            <v>87044247</v>
          </cell>
          <cell r="G5000">
            <v>46</v>
          </cell>
          <cell r="H5000" t="str">
            <v xml:space="preserve"> រថយន្តដឹកទំនិញ </v>
          </cell>
        </row>
        <row r="5001">
          <cell r="F5001" t="str">
            <v>87044251</v>
          </cell>
          <cell r="G5001">
            <v>46</v>
          </cell>
          <cell r="H5001" t="str">
            <v xml:space="preserve"> រថយន្តដឹកទំនិញ </v>
          </cell>
        </row>
        <row r="5002">
          <cell r="F5002" t="str">
            <v>87044259</v>
          </cell>
          <cell r="G5002">
            <v>46</v>
          </cell>
          <cell r="H5002" t="str">
            <v xml:space="preserve"> រថយន្តដឹកទំនិញ </v>
          </cell>
        </row>
        <row r="5003">
          <cell r="F5003" t="str">
            <v>87044311</v>
          </cell>
          <cell r="G5003">
            <v>46</v>
          </cell>
          <cell r="H5003" t="str">
            <v xml:space="preserve"> រថយន្តដឹកទំនិញ </v>
          </cell>
        </row>
        <row r="5004">
          <cell r="F5004" t="str">
            <v>87044319</v>
          </cell>
          <cell r="G5004">
            <v>46</v>
          </cell>
          <cell r="H5004" t="str">
            <v xml:space="preserve"> រថយន្តដឹកទំនិញ </v>
          </cell>
        </row>
        <row r="5005">
          <cell r="F5005" t="str">
            <v>87044321</v>
          </cell>
          <cell r="G5005">
            <v>46</v>
          </cell>
          <cell r="H5005" t="str">
            <v xml:space="preserve"> រថយន្តដឹកទំនិញ </v>
          </cell>
        </row>
        <row r="5006">
          <cell r="F5006" t="str">
            <v>87044322</v>
          </cell>
          <cell r="G5006">
            <v>46</v>
          </cell>
          <cell r="H5006" t="str">
            <v xml:space="preserve"> រថយន្តដឹកទំនិញ </v>
          </cell>
        </row>
        <row r="5007">
          <cell r="F5007" t="str">
            <v>87044323</v>
          </cell>
          <cell r="G5007">
            <v>46</v>
          </cell>
          <cell r="H5007" t="str">
            <v xml:space="preserve"> រថយន្តដឹកទំនិញ </v>
          </cell>
        </row>
        <row r="5008">
          <cell r="F5008" t="str">
            <v>87044324</v>
          </cell>
          <cell r="G5008">
            <v>46</v>
          </cell>
          <cell r="H5008" t="str">
            <v xml:space="preserve"> រថយន្តដឹកទំនិញ </v>
          </cell>
        </row>
        <row r="5009">
          <cell r="F5009" t="str">
            <v>87044325</v>
          </cell>
          <cell r="G5009">
            <v>46</v>
          </cell>
          <cell r="H5009" t="str">
            <v xml:space="preserve"> រថយន្តដឹកទំនិញ </v>
          </cell>
        </row>
        <row r="5010">
          <cell r="F5010" t="str">
            <v>87044329</v>
          </cell>
          <cell r="G5010">
            <v>46</v>
          </cell>
          <cell r="H5010" t="str">
            <v xml:space="preserve"> រថយន្តដឹកទំនិញ </v>
          </cell>
        </row>
        <row r="5011">
          <cell r="F5011" t="str">
            <v>87044351</v>
          </cell>
          <cell r="G5011">
            <v>46</v>
          </cell>
          <cell r="H5011" t="str">
            <v xml:space="preserve"> រថយន្តដឹកទំនិញ </v>
          </cell>
        </row>
        <row r="5012">
          <cell r="F5012" t="str">
            <v>87044359</v>
          </cell>
          <cell r="G5012">
            <v>46</v>
          </cell>
          <cell r="H5012" t="str">
            <v xml:space="preserve"> រថយន្តដឹកទំនិញ </v>
          </cell>
        </row>
        <row r="5013">
          <cell r="F5013" t="str">
            <v>87044361</v>
          </cell>
          <cell r="G5013">
            <v>46</v>
          </cell>
          <cell r="H5013" t="str">
            <v xml:space="preserve"> រថយន្តដឹកទំនិញ </v>
          </cell>
        </row>
        <row r="5014">
          <cell r="F5014" t="str">
            <v>87044362</v>
          </cell>
          <cell r="G5014">
            <v>46</v>
          </cell>
          <cell r="H5014" t="str">
            <v xml:space="preserve"> រថយន្តដឹកទំនិញ </v>
          </cell>
        </row>
        <row r="5015">
          <cell r="F5015" t="str">
            <v>87044363</v>
          </cell>
          <cell r="G5015">
            <v>46</v>
          </cell>
          <cell r="H5015" t="str">
            <v xml:space="preserve"> រថយន្តដឹកទំនិញ </v>
          </cell>
        </row>
        <row r="5016">
          <cell r="F5016" t="str">
            <v>87044364</v>
          </cell>
          <cell r="G5016">
            <v>46</v>
          </cell>
          <cell r="H5016" t="str">
            <v xml:space="preserve"> រថយន្តដឹកទំនិញ </v>
          </cell>
        </row>
        <row r="5017">
          <cell r="F5017" t="str">
            <v>87044365</v>
          </cell>
          <cell r="G5017">
            <v>46</v>
          </cell>
          <cell r="H5017" t="str">
            <v xml:space="preserve"> រថយន្តដឹកទំនិញ </v>
          </cell>
        </row>
        <row r="5018">
          <cell r="F5018" t="str">
            <v>87044369</v>
          </cell>
          <cell r="G5018">
            <v>46</v>
          </cell>
          <cell r="H5018" t="str">
            <v xml:space="preserve"> រថយន្តដឹកទំនិញ </v>
          </cell>
        </row>
        <row r="5019">
          <cell r="F5019" t="str">
            <v>87044371</v>
          </cell>
          <cell r="G5019">
            <v>46</v>
          </cell>
          <cell r="H5019" t="str">
            <v xml:space="preserve"> រថយន្តដឹកទំនិញ </v>
          </cell>
        </row>
        <row r="5020">
          <cell r="F5020" t="str">
            <v>87044379</v>
          </cell>
          <cell r="G5020">
            <v>46</v>
          </cell>
          <cell r="H5020" t="str">
            <v xml:space="preserve"> រថយន្តដឹកទំនិញ </v>
          </cell>
        </row>
        <row r="5021">
          <cell r="F5021" t="str">
            <v>87044381</v>
          </cell>
          <cell r="G5021">
            <v>46</v>
          </cell>
          <cell r="H5021" t="str">
            <v xml:space="preserve"> រថយន្តដឹកទំនិញ </v>
          </cell>
        </row>
        <row r="5022">
          <cell r="F5022" t="str">
            <v>87044386</v>
          </cell>
          <cell r="G5022">
            <v>46</v>
          </cell>
          <cell r="H5022" t="str">
            <v xml:space="preserve"> រថយន្តដឹកទំនិញ </v>
          </cell>
        </row>
        <row r="5023">
          <cell r="F5023" t="str">
            <v>87044389</v>
          </cell>
          <cell r="G5023">
            <v>46</v>
          </cell>
          <cell r="H5023" t="str">
            <v xml:space="preserve"> រថយន្តដឹកទំនិញ </v>
          </cell>
        </row>
        <row r="5024">
          <cell r="F5024" t="str">
            <v>87045111</v>
          </cell>
          <cell r="G5024">
            <v>46</v>
          </cell>
          <cell r="H5024" t="str">
            <v xml:space="preserve"> រថយន្តដឹកទំនិញ </v>
          </cell>
        </row>
        <row r="5025">
          <cell r="F5025" t="str">
            <v>87045119</v>
          </cell>
          <cell r="G5025">
            <v>46</v>
          </cell>
          <cell r="H5025" t="str">
            <v xml:space="preserve"> រថយន្តដឹកទំនិញ </v>
          </cell>
        </row>
        <row r="5026">
          <cell r="F5026" t="str">
            <v>87045121</v>
          </cell>
          <cell r="G5026">
            <v>46</v>
          </cell>
          <cell r="H5026" t="str">
            <v xml:space="preserve"> រថយន្តដឹកទំនិញ </v>
          </cell>
        </row>
        <row r="5027">
          <cell r="F5027" t="str">
            <v>87045122</v>
          </cell>
          <cell r="G5027">
            <v>46</v>
          </cell>
          <cell r="H5027" t="str">
            <v xml:space="preserve"> រថយន្តដឹកទំនិញ </v>
          </cell>
        </row>
        <row r="5028">
          <cell r="F5028" t="str">
            <v>87045123</v>
          </cell>
          <cell r="G5028">
            <v>46</v>
          </cell>
          <cell r="H5028" t="str">
            <v xml:space="preserve"> រថយន្តដឹកទំនិញ </v>
          </cell>
        </row>
        <row r="5029">
          <cell r="F5029" t="str">
            <v>87045124</v>
          </cell>
          <cell r="G5029">
            <v>46</v>
          </cell>
          <cell r="H5029" t="str">
            <v xml:space="preserve"> រថយន្តដឹកទំនិញ </v>
          </cell>
        </row>
        <row r="5030">
          <cell r="F5030" t="str">
            <v>87045125</v>
          </cell>
          <cell r="G5030">
            <v>46</v>
          </cell>
          <cell r="H5030" t="str">
            <v xml:space="preserve"> រថយន្តដឹកទំនិញ </v>
          </cell>
        </row>
        <row r="5031">
          <cell r="F5031" t="str">
            <v>87045126</v>
          </cell>
          <cell r="G5031">
            <v>46</v>
          </cell>
          <cell r="H5031" t="str">
            <v xml:space="preserve"> រថយន្តដឹកទំនិញ </v>
          </cell>
        </row>
        <row r="5032">
          <cell r="F5032" t="str">
            <v>87045129</v>
          </cell>
          <cell r="G5032">
            <v>46</v>
          </cell>
          <cell r="H5032" t="str">
            <v xml:space="preserve"> រថយន្តដឹកទំនិញ </v>
          </cell>
        </row>
        <row r="5033">
          <cell r="F5033" t="str">
            <v>87045211</v>
          </cell>
          <cell r="G5033">
            <v>46</v>
          </cell>
          <cell r="H5033" t="str">
            <v xml:space="preserve"> រថយន្តដឹកទំនិញ </v>
          </cell>
        </row>
        <row r="5034">
          <cell r="F5034" t="str">
            <v>87045219</v>
          </cell>
          <cell r="G5034">
            <v>46</v>
          </cell>
          <cell r="H5034" t="str">
            <v xml:space="preserve"> រថយន្តដឹកទំនិញ </v>
          </cell>
        </row>
        <row r="5035">
          <cell r="F5035" t="str">
            <v>87045221</v>
          </cell>
          <cell r="G5035">
            <v>46</v>
          </cell>
          <cell r="H5035" t="str">
            <v xml:space="preserve"> រថយន្តដឹកទំនិញ </v>
          </cell>
        </row>
        <row r="5036">
          <cell r="F5036" t="str">
            <v>87045222</v>
          </cell>
          <cell r="G5036">
            <v>46</v>
          </cell>
          <cell r="H5036" t="str">
            <v xml:space="preserve"> រថយន្តដឹកទំនិញ </v>
          </cell>
        </row>
        <row r="5037">
          <cell r="F5037" t="str">
            <v>87045223</v>
          </cell>
          <cell r="G5037">
            <v>46</v>
          </cell>
          <cell r="H5037" t="str">
            <v xml:space="preserve"> រថយន្តដឹកទំនិញ </v>
          </cell>
        </row>
        <row r="5038">
          <cell r="F5038" t="str">
            <v>87045224</v>
          </cell>
          <cell r="G5038">
            <v>46</v>
          </cell>
          <cell r="H5038" t="str">
            <v xml:space="preserve"> រថយន្តដឹកទំនិញ </v>
          </cell>
        </row>
        <row r="5039">
          <cell r="F5039" t="str">
            <v>87045225</v>
          </cell>
          <cell r="G5039">
            <v>46</v>
          </cell>
          <cell r="H5039" t="str">
            <v xml:space="preserve"> រថយន្តដឹកទំនិញ </v>
          </cell>
        </row>
        <row r="5040">
          <cell r="F5040" t="str">
            <v>87045229</v>
          </cell>
          <cell r="G5040">
            <v>46</v>
          </cell>
          <cell r="H5040" t="str">
            <v xml:space="preserve"> រថយន្តដឹកទំនិញ </v>
          </cell>
        </row>
        <row r="5041">
          <cell r="F5041" t="str">
            <v>87045231</v>
          </cell>
          <cell r="G5041">
            <v>46</v>
          </cell>
          <cell r="H5041" t="str">
            <v xml:space="preserve"> រថយន្តដឹកទំនិញ </v>
          </cell>
        </row>
        <row r="5042">
          <cell r="F5042" t="str">
            <v>87045239</v>
          </cell>
          <cell r="G5042">
            <v>46</v>
          </cell>
          <cell r="H5042" t="str">
            <v xml:space="preserve"> រថយន្តដឹកទំនិញ </v>
          </cell>
        </row>
        <row r="5043">
          <cell r="F5043" t="str">
            <v>87045241</v>
          </cell>
          <cell r="G5043">
            <v>46</v>
          </cell>
          <cell r="H5043" t="str">
            <v xml:space="preserve"> រថយន្តដឹកទំនិញ </v>
          </cell>
        </row>
        <row r="5044">
          <cell r="F5044" t="str">
            <v>87045242</v>
          </cell>
          <cell r="G5044">
            <v>46</v>
          </cell>
          <cell r="H5044" t="str">
            <v xml:space="preserve"> រថយន្តដឹកទំនិញ </v>
          </cell>
        </row>
        <row r="5045">
          <cell r="F5045" t="str">
            <v>87045243</v>
          </cell>
          <cell r="G5045">
            <v>46</v>
          </cell>
          <cell r="H5045" t="str">
            <v xml:space="preserve"> រថយន្តដឹកទំនិញ </v>
          </cell>
        </row>
        <row r="5046">
          <cell r="F5046" t="str">
            <v>87045244</v>
          </cell>
          <cell r="G5046">
            <v>46</v>
          </cell>
          <cell r="H5046" t="str">
            <v xml:space="preserve"> រថយន្តដឹកទំនិញ </v>
          </cell>
        </row>
        <row r="5047">
          <cell r="F5047" t="str">
            <v>87045245</v>
          </cell>
          <cell r="G5047">
            <v>46</v>
          </cell>
          <cell r="H5047" t="str">
            <v xml:space="preserve"> រថយន្តដឹកទំនិញ </v>
          </cell>
        </row>
        <row r="5048">
          <cell r="F5048" t="str">
            <v>87045248</v>
          </cell>
          <cell r="G5048">
            <v>46</v>
          </cell>
          <cell r="H5048" t="str">
            <v xml:space="preserve"> រថយន្តដឹកទំនិញ </v>
          </cell>
        </row>
        <row r="5049">
          <cell r="F5049" t="str">
            <v>87045249</v>
          </cell>
          <cell r="G5049">
            <v>46</v>
          </cell>
          <cell r="H5049" t="str">
            <v xml:space="preserve"> រថយន្តដឹកទំនិញ </v>
          </cell>
        </row>
        <row r="5050">
          <cell r="F5050" t="str">
            <v>87045251</v>
          </cell>
          <cell r="G5050">
            <v>46</v>
          </cell>
          <cell r="H5050" t="str">
            <v xml:space="preserve"> រថយន្តដឹកទំនិញ </v>
          </cell>
        </row>
        <row r="5051">
          <cell r="F5051" t="str">
            <v>87045259</v>
          </cell>
          <cell r="G5051">
            <v>46</v>
          </cell>
          <cell r="H5051" t="str">
            <v xml:space="preserve"> រថយន្តដឹកទំនិញ </v>
          </cell>
        </row>
        <row r="5052">
          <cell r="F5052" t="str">
            <v>87045261</v>
          </cell>
          <cell r="G5052">
            <v>46</v>
          </cell>
          <cell r="H5052" t="str">
            <v xml:space="preserve"> រថយន្តដឹកទំនិញ </v>
          </cell>
        </row>
        <row r="5053">
          <cell r="F5053" t="str">
            <v>87045262</v>
          </cell>
          <cell r="G5053">
            <v>46</v>
          </cell>
          <cell r="H5053" t="str">
            <v xml:space="preserve"> រថយន្តដឹកទំនិញ </v>
          </cell>
        </row>
        <row r="5054">
          <cell r="F5054" t="str">
            <v>87045263</v>
          </cell>
          <cell r="G5054">
            <v>46</v>
          </cell>
          <cell r="H5054" t="str">
            <v xml:space="preserve"> រថយន្តដឹកទំនិញ </v>
          </cell>
        </row>
        <row r="5055">
          <cell r="F5055" t="str">
            <v>87045264</v>
          </cell>
          <cell r="G5055">
            <v>46</v>
          </cell>
          <cell r="H5055" t="str">
            <v xml:space="preserve"> រថយន្តដឹកទំនិញ </v>
          </cell>
        </row>
        <row r="5056">
          <cell r="F5056" t="str">
            <v>87045265</v>
          </cell>
          <cell r="G5056">
            <v>46</v>
          </cell>
          <cell r="H5056" t="str">
            <v xml:space="preserve"> រថយន្តដឹកទំនិញ </v>
          </cell>
        </row>
        <row r="5057">
          <cell r="F5057" t="str">
            <v>87045269</v>
          </cell>
          <cell r="G5057">
            <v>46</v>
          </cell>
          <cell r="H5057" t="str">
            <v xml:space="preserve"> រថយន្តដឹកទំនិញ </v>
          </cell>
        </row>
        <row r="5058">
          <cell r="F5058" t="str">
            <v>87045272</v>
          </cell>
          <cell r="G5058">
            <v>46</v>
          </cell>
          <cell r="H5058" t="str">
            <v xml:space="preserve"> រថយន្តដឹកទំនិញ </v>
          </cell>
        </row>
        <row r="5059">
          <cell r="F5059" t="str">
            <v>87045279</v>
          </cell>
          <cell r="G5059">
            <v>46</v>
          </cell>
          <cell r="H5059" t="str">
            <v xml:space="preserve"> រថយន្តដឹកទំនិញ </v>
          </cell>
        </row>
        <row r="5060">
          <cell r="F5060" t="str">
            <v>87045281</v>
          </cell>
          <cell r="G5060">
            <v>46</v>
          </cell>
          <cell r="H5060" t="str">
            <v xml:space="preserve"> រថយន្តដឹកទំនិញ </v>
          </cell>
        </row>
        <row r="5061">
          <cell r="F5061" t="str">
            <v>87045282</v>
          </cell>
          <cell r="G5061">
            <v>46</v>
          </cell>
          <cell r="H5061" t="str">
            <v xml:space="preserve"> រថយន្តដឹកទំនិញ </v>
          </cell>
        </row>
        <row r="5062">
          <cell r="F5062" t="str">
            <v>87045283</v>
          </cell>
          <cell r="G5062">
            <v>46</v>
          </cell>
          <cell r="H5062" t="str">
            <v xml:space="preserve"> រថយន្តដឹកទំនិញ </v>
          </cell>
        </row>
        <row r="5063">
          <cell r="F5063" t="str">
            <v>87045284</v>
          </cell>
          <cell r="G5063">
            <v>46</v>
          </cell>
          <cell r="H5063" t="str">
            <v xml:space="preserve"> រថយន្តដឹកទំនិញ </v>
          </cell>
        </row>
        <row r="5064">
          <cell r="F5064" t="str">
            <v>87045285</v>
          </cell>
          <cell r="G5064">
            <v>46</v>
          </cell>
          <cell r="H5064" t="str">
            <v xml:space="preserve"> រថយន្តដឹកទំនិញ </v>
          </cell>
        </row>
        <row r="5065">
          <cell r="F5065" t="str">
            <v>87045286</v>
          </cell>
          <cell r="G5065">
            <v>46</v>
          </cell>
          <cell r="H5065" t="str">
            <v xml:space="preserve"> រថយន្តដឹកទំនិញ </v>
          </cell>
        </row>
        <row r="5066">
          <cell r="F5066" t="str">
            <v>87045289</v>
          </cell>
          <cell r="G5066">
            <v>46</v>
          </cell>
          <cell r="H5066" t="str">
            <v xml:space="preserve"> រថយន្តដឹកទំនិញ </v>
          </cell>
        </row>
        <row r="5067">
          <cell r="F5067" t="str">
            <v>87045291</v>
          </cell>
          <cell r="G5067">
            <v>46</v>
          </cell>
          <cell r="H5067" t="str">
            <v xml:space="preserve"> រថយន្តដឹកទំនិញ </v>
          </cell>
        </row>
        <row r="5068">
          <cell r="F5068" t="str">
            <v>87045292</v>
          </cell>
          <cell r="G5068">
            <v>46</v>
          </cell>
          <cell r="H5068" t="str">
            <v xml:space="preserve"> រថយន្តដឹកទំនិញ </v>
          </cell>
        </row>
        <row r="5069">
          <cell r="F5069" t="str">
            <v>87045293</v>
          </cell>
          <cell r="G5069">
            <v>46</v>
          </cell>
          <cell r="H5069" t="str">
            <v xml:space="preserve"> រថយន្តដឹកទំនិញ </v>
          </cell>
        </row>
        <row r="5070">
          <cell r="F5070" t="str">
            <v>87045294</v>
          </cell>
          <cell r="G5070">
            <v>46</v>
          </cell>
          <cell r="H5070" t="str">
            <v xml:space="preserve"> រថយន្តដឹកទំនិញ </v>
          </cell>
        </row>
        <row r="5071">
          <cell r="F5071" t="str">
            <v>87045299</v>
          </cell>
          <cell r="G5071">
            <v>46</v>
          </cell>
          <cell r="H5071" t="str">
            <v xml:space="preserve"> រថយន្តដឹកទំនិញ </v>
          </cell>
        </row>
        <row r="5072">
          <cell r="F5072" t="str">
            <v>87046011</v>
          </cell>
          <cell r="G5072">
            <v>46</v>
          </cell>
          <cell r="H5072" t="str">
            <v xml:space="preserve"> រថយន្តដឹកទំនិញ </v>
          </cell>
        </row>
        <row r="5073">
          <cell r="F5073" t="str">
            <v>87046019</v>
          </cell>
          <cell r="G5073">
            <v>46</v>
          </cell>
          <cell r="H5073" t="str">
            <v xml:space="preserve"> រថយន្តដឹកទំនិញ </v>
          </cell>
        </row>
        <row r="5074">
          <cell r="F5074" t="str">
            <v>87046021</v>
          </cell>
          <cell r="G5074">
            <v>46</v>
          </cell>
          <cell r="H5074" t="str">
            <v xml:space="preserve"> រថយន្តដឹកទំនិញ </v>
          </cell>
        </row>
        <row r="5075">
          <cell r="F5075" t="str">
            <v>87046029</v>
          </cell>
          <cell r="G5075">
            <v>46</v>
          </cell>
          <cell r="H5075" t="str">
            <v xml:space="preserve"> រថយន្តដឹកទំនិញ </v>
          </cell>
        </row>
        <row r="5076">
          <cell r="F5076" t="str">
            <v>87046091</v>
          </cell>
          <cell r="G5076">
            <v>46</v>
          </cell>
          <cell r="H5076" t="str">
            <v xml:space="preserve"> រថយន្តដឹកទំនិញ </v>
          </cell>
        </row>
        <row r="5077">
          <cell r="F5077" t="str">
            <v>87046092</v>
          </cell>
          <cell r="G5077">
            <v>46</v>
          </cell>
          <cell r="H5077" t="str">
            <v xml:space="preserve"> រថយន្តដឹកទំនិញ </v>
          </cell>
        </row>
        <row r="5078">
          <cell r="F5078" t="str">
            <v>87046093</v>
          </cell>
          <cell r="G5078">
            <v>46</v>
          </cell>
          <cell r="H5078" t="str">
            <v xml:space="preserve"> រថយន្តដឹកទំនិញ </v>
          </cell>
        </row>
        <row r="5079">
          <cell r="F5079" t="str">
            <v>87046094</v>
          </cell>
          <cell r="G5079">
            <v>46</v>
          </cell>
          <cell r="H5079" t="str">
            <v xml:space="preserve"> រថយន្តដឹកទំនិញ </v>
          </cell>
        </row>
        <row r="5080">
          <cell r="F5080" t="str">
            <v>87049010</v>
          </cell>
          <cell r="G5080">
            <v>46</v>
          </cell>
          <cell r="H5080" t="str">
            <v xml:space="preserve"> រថយន្តដឹកទំនិញ </v>
          </cell>
        </row>
        <row r="5081">
          <cell r="F5081" t="str">
            <v>87049091</v>
          </cell>
          <cell r="G5081">
            <v>46</v>
          </cell>
          <cell r="H5081" t="str">
            <v xml:space="preserve"> រថយន្តដឹកទំនិញ </v>
          </cell>
        </row>
        <row r="5082">
          <cell r="F5082" t="str">
            <v>87049092</v>
          </cell>
          <cell r="G5082">
            <v>46</v>
          </cell>
          <cell r="H5082" t="str">
            <v xml:space="preserve"> រថយន្តដឹកទំនិញ </v>
          </cell>
        </row>
        <row r="5083">
          <cell r="F5083" t="str">
            <v>87049093</v>
          </cell>
          <cell r="G5083">
            <v>46</v>
          </cell>
          <cell r="H5083" t="str">
            <v xml:space="preserve"> រថយន្តដឹកទំនិញ </v>
          </cell>
        </row>
        <row r="5084">
          <cell r="F5084" t="str">
            <v>87049094</v>
          </cell>
          <cell r="G5084">
            <v>46</v>
          </cell>
          <cell r="H5084" t="str">
            <v xml:space="preserve"> រថយន្តដឹកទំនិញ </v>
          </cell>
        </row>
        <row r="5085">
          <cell r="F5085" t="str">
            <v>87049095</v>
          </cell>
          <cell r="G5085">
            <v>46</v>
          </cell>
          <cell r="H5085" t="str">
            <v xml:space="preserve"> រថយន្តដឹកទំនិញ </v>
          </cell>
        </row>
        <row r="5086">
          <cell r="F5086" t="str">
            <v>87012110</v>
          </cell>
          <cell r="G5086">
            <v>47</v>
          </cell>
          <cell r="H5086" t="str">
            <v xml:space="preserve"> រថយន្តផ្សេងទៀត </v>
          </cell>
        </row>
        <row r="5087">
          <cell r="F5087" t="str">
            <v>87012190</v>
          </cell>
          <cell r="G5087">
            <v>47</v>
          </cell>
          <cell r="H5087" t="str">
            <v xml:space="preserve"> រថយន្តផ្សេងទៀត </v>
          </cell>
        </row>
        <row r="5088">
          <cell r="F5088" t="str">
            <v>87012210</v>
          </cell>
          <cell r="G5088">
            <v>47</v>
          </cell>
          <cell r="H5088" t="str">
            <v xml:space="preserve"> រថយន្តផ្សេងទៀត </v>
          </cell>
        </row>
        <row r="5089">
          <cell r="F5089" t="str">
            <v>87012290</v>
          </cell>
          <cell r="G5089">
            <v>47</v>
          </cell>
          <cell r="H5089" t="str">
            <v xml:space="preserve"> រថយន្តផ្សេងទៀត </v>
          </cell>
        </row>
        <row r="5090">
          <cell r="F5090" t="str">
            <v>87012310</v>
          </cell>
          <cell r="G5090">
            <v>47</v>
          </cell>
          <cell r="H5090" t="str">
            <v xml:space="preserve"> រថយន្តផ្សេងទៀត </v>
          </cell>
        </row>
        <row r="5091">
          <cell r="F5091" t="str">
            <v>87012390</v>
          </cell>
          <cell r="G5091">
            <v>47</v>
          </cell>
          <cell r="H5091" t="str">
            <v xml:space="preserve"> រថយន្តផ្សេងទៀត </v>
          </cell>
        </row>
        <row r="5092">
          <cell r="F5092" t="str">
            <v>87012410</v>
          </cell>
          <cell r="G5092">
            <v>47</v>
          </cell>
          <cell r="H5092" t="str">
            <v xml:space="preserve"> រថយន្តផ្សេងទៀត </v>
          </cell>
        </row>
        <row r="5093">
          <cell r="F5093" t="str">
            <v>87012490</v>
          </cell>
          <cell r="G5093">
            <v>47</v>
          </cell>
          <cell r="H5093" t="str">
            <v xml:space="preserve"> រថយន្តផ្សេងទៀត </v>
          </cell>
        </row>
        <row r="5094">
          <cell r="F5094" t="str">
            <v>87012910</v>
          </cell>
          <cell r="G5094">
            <v>47</v>
          </cell>
          <cell r="H5094" t="str">
            <v xml:space="preserve"> រថយន្តផ្សេងទៀត </v>
          </cell>
        </row>
        <row r="5095">
          <cell r="F5095" t="str">
            <v>87012990</v>
          </cell>
          <cell r="G5095">
            <v>47</v>
          </cell>
          <cell r="H5095" t="str">
            <v xml:space="preserve"> រថយន្តផ្សេងទៀត </v>
          </cell>
        </row>
        <row r="5096">
          <cell r="F5096" t="str">
            <v>87031010</v>
          </cell>
          <cell r="G5096">
            <v>47</v>
          </cell>
          <cell r="H5096" t="str">
            <v xml:space="preserve"> រថយន្តផ្សេងទៀត </v>
          </cell>
        </row>
        <row r="5097">
          <cell r="F5097" t="str">
            <v>87031090</v>
          </cell>
          <cell r="G5097">
            <v>47</v>
          </cell>
          <cell r="H5097" t="str">
            <v xml:space="preserve"> រថយន្តផ្សេងទៀត </v>
          </cell>
        </row>
        <row r="5098">
          <cell r="F5098" t="str">
            <v>87032111</v>
          </cell>
          <cell r="G5098">
            <v>47</v>
          </cell>
          <cell r="H5098" t="str">
            <v xml:space="preserve"> រថយន្តផ្សេងទៀត </v>
          </cell>
        </row>
        <row r="5099">
          <cell r="F5099" t="str">
            <v>87032112</v>
          </cell>
          <cell r="G5099">
            <v>47</v>
          </cell>
          <cell r="H5099" t="str">
            <v xml:space="preserve"> រថយន្តផ្សេងទៀត </v>
          </cell>
        </row>
        <row r="5100">
          <cell r="F5100" t="str">
            <v>87032113</v>
          </cell>
          <cell r="G5100">
            <v>47</v>
          </cell>
          <cell r="H5100" t="str">
            <v xml:space="preserve"> រថយន្តផ្សេងទៀត </v>
          </cell>
        </row>
        <row r="5101">
          <cell r="F5101" t="str">
            <v>87032141</v>
          </cell>
          <cell r="G5101">
            <v>47</v>
          </cell>
          <cell r="H5101" t="str">
            <v xml:space="preserve"> រថយន្តផ្សេងទៀត </v>
          </cell>
        </row>
        <row r="5102">
          <cell r="F5102" t="str">
            <v>87032142</v>
          </cell>
          <cell r="G5102">
            <v>47</v>
          </cell>
          <cell r="H5102" t="str">
            <v xml:space="preserve"> រថយន្តផ្សេងទៀត </v>
          </cell>
        </row>
        <row r="5103">
          <cell r="F5103" t="str">
            <v>87032143</v>
          </cell>
          <cell r="G5103">
            <v>47</v>
          </cell>
          <cell r="H5103" t="str">
            <v xml:space="preserve"> រថយន្តផ្សេងទៀត </v>
          </cell>
        </row>
        <row r="5104">
          <cell r="F5104" t="str">
            <v>87032211</v>
          </cell>
          <cell r="G5104">
            <v>47</v>
          </cell>
          <cell r="H5104" t="str">
            <v xml:space="preserve"> រថយន្តផ្សេងទៀត </v>
          </cell>
        </row>
        <row r="5105">
          <cell r="F5105" t="str">
            <v>87032212</v>
          </cell>
          <cell r="G5105">
            <v>47</v>
          </cell>
          <cell r="H5105" t="str">
            <v xml:space="preserve"> រថយន្តផ្សេងទៀត </v>
          </cell>
        </row>
        <row r="5106">
          <cell r="F5106" t="str">
            <v>87032213</v>
          </cell>
          <cell r="G5106">
            <v>47</v>
          </cell>
          <cell r="H5106" t="str">
            <v xml:space="preserve"> រថយន្តផ្សេងទៀត </v>
          </cell>
        </row>
        <row r="5107">
          <cell r="F5107" t="str">
            <v>87032214</v>
          </cell>
          <cell r="G5107">
            <v>47</v>
          </cell>
          <cell r="H5107" t="str">
            <v xml:space="preserve"> រថយន្តផ្សេងទៀត </v>
          </cell>
        </row>
        <row r="5108">
          <cell r="F5108" t="str">
            <v>87032215</v>
          </cell>
          <cell r="G5108">
            <v>47</v>
          </cell>
          <cell r="H5108" t="str">
            <v xml:space="preserve"> រថយន្តផ្សេងទៀត </v>
          </cell>
        </row>
        <row r="5109">
          <cell r="F5109" t="str">
            <v>87032241</v>
          </cell>
          <cell r="G5109">
            <v>47</v>
          </cell>
          <cell r="H5109" t="str">
            <v xml:space="preserve"> រថយន្តផ្សេងទៀត </v>
          </cell>
        </row>
        <row r="5110">
          <cell r="F5110" t="str">
            <v>87032242</v>
          </cell>
          <cell r="G5110">
            <v>47</v>
          </cell>
          <cell r="H5110" t="str">
            <v xml:space="preserve"> រថយន្តផ្សេងទៀត </v>
          </cell>
        </row>
        <row r="5111">
          <cell r="F5111" t="str">
            <v>87032243</v>
          </cell>
          <cell r="G5111">
            <v>47</v>
          </cell>
          <cell r="H5111" t="str">
            <v xml:space="preserve"> រថយន្តផ្សេងទៀត </v>
          </cell>
        </row>
        <row r="5112">
          <cell r="F5112" t="str">
            <v>87032244</v>
          </cell>
          <cell r="G5112">
            <v>47</v>
          </cell>
          <cell r="H5112" t="str">
            <v xml:space="preserve"> រថយន្តផ្សេងទៀត </v>
          </cell>
        </row>
        <row r="5113">
          <cell r="F5113" t="str">
            <v>87032245</v>
          </cell>
          <cell r="G5113">
            <v>47</v>
          </cell>
          <cell r="H5113" t="str">
            <v xml:space="preserve"> រថយន្តផ្សេងទៀត </v>
          </cell>
        </row>
        <row r="5114">
          <cell r="F5114" t="str">
            <v>87032311</v>
          </cell>
          <cell r="G5114">
            <v>47</v>
          </cell>
          <cell r="H5114" t="str">
            <v xml:space="preserve"> រថយន្តផ្សេងទៀត </v>
          </cell>
        </row>
        <row r="5115">
          <cell r="F5115" t="str">
            <v>87032312</v>
          </cell>
          <cell r="G5115">
            <v>47</v>
          </cell>
          <cell r="H5115" t="str">
            <v xml:space="preserve"> រថយន្តផ្សេងទៀត </v>
          </cell>
        </row>
        <row r="5116">
          <cell r="F5116" t="str">
            <v>87032313</v>
          </cell>
          <cell r="G5116">
            <v>47</v>
          </cell>
          <cell r="H5116" t="str">
            <v xml:space="preserve"> រថយន្តផ្សេងទៀត </v>
          </cell>
        </row>
        <row r="5117">
          <cell r="F5117" t="str">
            <v>87032351</v>
          </cell>
          <cell r="G5117">
            <v>47</v>
          </cell>
          <cell r="H5117" t="str">
            <v xml:space="preserve"> រថយន្តផ្សេងទៀត </v>
          </cell>
        </row>
        <row r="5118">
          <cell r="F5118" t="str">
            <v>87032352</v>
          </cell>
          <cell r="G5118">
            <v>47</v>
          </cell>
          <cell r="H5118" t="str">
            <v xml:space="preserve"> រថយន្តផ្សេងទៀត </v>
          </cell>
        </row>
        <row r="5119">
          <cell r="F5119" t="str">
            <v>87032353</v>
          </cell>
          <cell r="G5119">
            <v>47</v>
          </cell>
          <cell r="H5119" t="str">
            <v xml:space="preserve"> រថយន្តផ្សេងទៀត </v>
          </cell>
        </row>
        <row r="5120">
          <cell r="F5120" t="str">
            <v>87032411</v>
          </cell>
          <cell r="G5120">
            <v>47</v>
          </cell>
          <cell r="H5120" t="str">
            <v xml:space="preserve"> រថយន្តផ្សេងទៀត </v>
          </cell>
        </row>
        <row r="5121">
          <cell r="F5121" t="str">
            <v>87032412</v>
          </cell>
          <cell r="G5121">
            <v>47</v>
          </cell>
          <cell r="H5121" t="str">
            <v xml:space="preserve"> រថយន្តផ្សេងទៀត </v>
          </cell>
        </row>
        <row r="5122">
          <cell r="F5122" t="str">
            <v>87032413</v>
          </cell>
          <cell r="G5122">
            <v>47</v>
          </cell>
          <cell r="H5122" t="str">
            <v xml:space="preserve"> រថយន្តផ្សេងទៀត </v>
          </cell>
        </row>
        <row r="5123">
          <cell r="F5123" t="str">
            <v>87032441</v>
          </cell>
          <cell r="G5123">
            <v>47</v>
          </cell>
          <cell r="H5123" t="str">
            <v xml:space="preserve"> រថយន្តផ្សេងទៀត </v>
          </cell>
        </row>
        <row r="5124">
          <cell r="F5124" t="str">
            <v>87032442</v>
          </cell>
          <cell r="G5124">
            <v>47</v>
          </cell>
          <cell r="H5124" t="str">
            <v xml:space="preserve"> រថយន្តផ្សេងទៀត </v>
          </cell>
        </row>
        <row r="5125">
          <cell r="F5125" t="str">
            <v>87032443</v>
          </cell>
          <cell r="G5125">
            <v>47</v>
          </cell>
          <cell r="H5125" t="str">
            <v xml:space="preserve"> រថយន្តផ្សេងទៀត </v>
          </cell>
        </row>
        <row r="5126">
          <cell r="F5126" t="str">
            <v>87033111</v>
          </cell>
          <cell r="G5126">
            <v>47</v>
          </cell>
          <cell r="H5126" t="str">
            <v xml:space="preserve"> រថយន្តផ្សេងទៀត </v>
          </cell>
        </row>
        <row r="5127">
          <cell r="F5127" t="str">
            <v>87033112</v>
          </cell>
          <cell r="G5127">
            <v>47</v>
          </cell>
          <cell r="H5127" t="str">
            <v xml:space="preserve"> រថយន្តផ្សេងទៀត </v>
          </cell>
        </row>
        <row r="5128">
          <cell r="F5128" t="str">
            <v>87033113</v>
          </cell>
          <cell r="G5128">
            <v>47</v>
          </cell>
          <cell r="H5128" t="str">
            <v xml:space="preserve"> រថយន្តផ្សេងទៀត </v>
          </cell>
        </row>
        <row r="5129">
          <cell r="F5129" t="str">
            <v>87033114</v>
          </cell>
          <cell r="G5129">
            <v>47</v>
          </cell>
          <cell r="H5129" t="str">
            <v xml:space="preserve"> រថយន្តផ្សេងទៀត </v>
          </cell>
        </row>
        <row r="5130">
          <cell r="F5130" t="str">
            <v>87033115</v>
          </cell>
          <cell r="G5130">
            <v>47</v>
          </cell>
          <cell r="H5130" t="str">
            <v xml:space="preserve"> រថយន្តផ្សេងទៀត </v>
          </cell>
        </row>
        <row r="5131">
          <cell r="F5131" t="str">
            <v>87033141</v>
          </cell>
          <cell r="G5131">
            <v>47</v>
          </cell>
          <cell r="H5131" t="str">
            <v xml:space="preserve"> រថយន្តផ្សេងទៀត </v>
          </cell>
        </row>
        <row r="5132">
          <cell r="F5132" t="str">
            <v>87033142</v>
          </cell>
          <cell r="G5132">
            <v>47</v>
          </cell>
          <cell r="H5132" t="str">
            <v xml:space="preserve"> រថយន្តផ្សេងទៀត </v>
          </cell>
        </row>
        <row r="5133">
          <cell r="F5133" t="str">
            <v>87033143</v>
          </cell>
          <cell r="G5133">
            <v>47</v>
          </cell>
          <cell r="H5133" t="str">
            <v xml:space="preserve"> រថយន្តផ្សេងទៀត </v>
          </cell>
        </row>
        <row r="5134">
          <cell r="F5134" t="str">
            <v>87033144</v>
          </cell>
          <cell r="G5134">
            <v>47</v>
          </cell>
          <cell r="H5134" t="str">
            <v xml:space="preserve"> រថយន្តផ្សេងទៀត </v>
          </cell>
        </row>
        <row r="5135">
          <cell r="F5135" t="str">
            <v>87033145</v>
          </cell>
          <cell r="G5135">
            <v>47</v>
          </cell>
          <cell r="H5135" t="str">
            <v xml:space="preserve"> រថយន្តផ្សេងទៀត </v>
          </cell>
        </row>
        <row r="5136">
          <cell r="F5136" t="str">
            <v>87033211</v>
          </cell>
          <cell r="G5136">
            <v>47</v>
          </cell>
          <cell r="H5136" t="str">
            <v xml:space="preserve"> រថយន្តផ្សេងទៀត </v>
          </cell>
        </row>
        <row r="5137">
          <cell r="F5137" t="str">
            <v>87033212</v>
          </cell>
          <cell r="G5137">
            <v>47</v>
          </cell>
          <cell r="H5137" t="str">
            <v xml:space="preserve"> រថយន្តផ្សេងទៀត </v>
          </cell>
        </row>
        <row r="5138">
          <cell r="F5138" t="str">
            <v>87033213</v>
          </cell>
          <cell r="G5138">
            <v>47</v>
          </cell>
          <cell r="H5138" t="str">
            <v xml:space="preserve"> រថយន្តផ្សេងទៀត </v>
          </cell>
        </row>
        <row r="5139">
          <cell r="F5139" t="str">
            <v>87033251</v>
          </cell>
          <cell r="G5139">
            <v>47</v>
          </cell>
          <cell r="H5139" t="str">
            <v xml:space="preserve"> រថយន្តផ្សេងទៀត </v>
          </cell>
        </row>
        <row r="5140">
          <cell r="F5140" t="str">
            <v>87033252</v>
          </cell>
          <cell r="G5140">
            <v>47</v>
          </cell>
          <cell r="H5140" t="str">
            <v xml:space="preserve"> រថយន្តផ្សេងទៀត </v>
          </cell>
        </row>
        <row r="5141">
          <cell r="F5141" t="str">
            <v>87033253</v>
          </cell>
          <cell r="G5141">
            <v>47</v>
          </cell>
          <cell r="H5141" t="str">
            <v xml:space="preserve"> រថយន្តផ្សេងទៀត </v>
          </cell>
        </row>
        <row r="5142">
          <cell r="F5142" t="str">
            <v>87033311</v>
          </cell>
          <cell r="G5142">
            <v>47</v>
          </cell>
          <cell r="H5142" t="str">
            <v xml:space="preserve"> រថយន្តផ្សេងទៀត </v>
          </cell>
        </row>
        <row r="5143">
          <cell r="F5143" t="str">
            <v>87033312</v>
          </cell>
          <cell r="G5143">
            <v>47</v>
          </cell>
          <cell r="H5143" t="str">
            <v xml:space="preserve"> រថយន្តផ្សេងទៀត </v>
          </cell>
        </row>
        <row r="5144">
          <cell r="F5144" t="str">
            <v>87033313</v>
          </cell>
          <cell r="G5144">
            <v>47</v>
          </cell>
          <cell r="H5144" t="str">
            <v xml:space="preserve"> រថយន្តផ្សេងទៀត </v>
          </cell>
        </row>
        <row r="5145">
          <cell r="F5145" t="str">
            <v>87033351</v>
          </cell>
          <cell r="G5145">
            <v>47</v>
          </cell>
          <cell r="H5145" t="str">
            <v xml:space="preserve"> រថយន្តផ្សេងទៀត </v>
          </cell>
        </row>
        <row r="5146">
          <cell r="F5146" t="str">
            <v>87033352</v>
          </cell>
          <cell r="G5146">
            <v>47</v>
          </cell>
          <cell r="H5146" t="str">
            <v xml:space="preserve"> រថយន្តផ្សេងទៀត </v>
          </cell>
        </row>
        <row r="5147">
          <cell r="F5147" t="str">
            <v>87033353</v>
          </cell>
          <cell r="G5147">
            <v>47</v>
          </cell>
          <cell r="H5147" t="str">
            <v xml:space="preserve"> រថយន្តផ្សេងទៀត </v>
          </cell>
        </row>
        <row r="5148">
          <cell r="F5148" t="str">
            <v>87034011</v>
          </cell>
          <cell r="G5148">
            <v>47</v>
          </cell>
          <cell r="H5148" t="str">
            <v xml:space="preserve"> រថយន្តផ្សេងទៀត </v>
          </cell>
        </row>
        <row r="5149">
          <cell r="F5149" t="str">
            <v>87034012</v>
          </cell>
          <cell r="G5149">
            <v>47</v>
          </cell>
          <cell r="H5149" t="str">
            <v xml:space="preserve"> រថយន្តផ្សេងទៀត </v>
          </cell>
        </row>
        <row r="5150">
          <cell r="F5150" t="str">
            <v>87034013</v>
          </cell>
          <cell r="G5150">
            <v>47</v>
          </cell>
          <cell r="H5150" t="str">
            <v xml:space="preserve"> រថយន្តផ្សេងទៀត </v>
          </cell>
        </row>
        <row r="5151">
          <cell r="F5151" t="str">
            <v>87034014</v>
          </cell>
          <cell r="G5151">
            <v>47</v>
          </cell>
          <cell r="H5151" t="str">
            <v xml:space="preserve"> រថយន្តផ្សេងទៀត </v>
          </cell>
        </row>
        <row r="5152">
          <cell r="F5152" t="str">
            <v>87034015</v>
          </cell>
          <cell r="G5152">
            <v>47</v>
          </cell>
          <cell r="H5152" t="str">
            <v xml:space="preserve"> រថយន្តផ្សេងទៀត </v>
          </cell>
        </row>
        <row r="5153">
          <cell r="F5153" t="str">
            <v>87034031</v>
          </cell>
          <cell r="G5153">
            <v>47</v>
          </cell>
          <cell r="H5153" t="str">
            <v xml:space="preserve"> រថយន្តផ្សេងទៀត </v>
          </cell>
        </row>
        <row r="5154">
          <cell r="F5154" t="str">
            <v>87034032</v>
          </cell>
          <cell r="G5154">
            <v>47</v>
          </cell>
          <cell r="H5154" t="str">
            <v xml:space="preserve"> រថយន្តផ្សេងទៀត </v>
          </cell>
        </row>
        <row r="5155">
          <cell r="F5155" t="str">
            <v>87034033</v>
          </cell>
          <cell r="G5155">
            <v>47</v>
          </cell>
          <cell r="H5155" t="str">
            <v xml:space="preserve"> រថយន្តផ្សេងទៀត </v>
          </cell>
        </row>
        <row r="5156">
          <cell r="F5156" t="str">
            <v>87034034</v>
          </cell>
          <cell r="G5156">
            <v>47</v>
          </cell>
          <cell r="H5156" t="str">
            <v xml:space="preserve"> រថយន្តផ្សេងទៀត </v>
          </cell>
        </row>
        <row r="5157">
          <cell r="F5157" t="str">
            <v>87034035</v>
          </cell>
          <cell r="G5157">
            <v>47</v>
          </cell>
          <cell r="H5157" t="str">
            <v xml:space="preserve"> រថយន្តផ្សេងទៀត </v>
          </cell>
        </row>
        <row r="5158">
          <cell r="F5158" t="str">
            <v>87034036</v>
          </cell>
          <cell r="G5158">
            <v>47</v>
          </cell>
          <cell r="H5158" t="str">
            <v xml:space="preserve"> រថយន្តផ្សេងទៀត </v>
          </cell>
        </row>
        <row r="5159">
          <cell r="F5159" t="str">
            <v>87034041</v>
          </cell>
          <cell r="G5159">
            <v>47</v>
          </cell>
          <cell r="H5159" t="str">
            <v xml:space="preserve"> រថយន្តផ្សេងទៀត </v>
          </cell>
        </row>
        <row r="5160">
          <cell r="F5160" t="str">
            <v>87034042</v>
          </cell>
          <cell r="G5160">
            <v>47</v>
          </cell>
          <cell r="H5160" t="str">
            <v xml:space="preserve"> រថយន្តផ្សេងទៀត </v>
          </cell>
        </row>
        <row r="5161">
          <cell r="F5161" t="str">
            <v>87034043</v>
          </cell>
          <cell r="G5161">
            <v>47</v>
          </cell>
          <cell r="H5161" t="str">
            <v xml:space="preserve"> រថយន្តផ្សេងទៀត </v>
          </cell>
        </row>
        <row r="5162">
          <cell r="F5162" t="str">
            <v>87034044</v>
          </cell>
          <cell r="G5162">
            <v>47</v>
          </cell>
          <cell r="H5162" t="str">
            <v xml:space="preserve"> រថយន្តផ្សេងទៀត </v>
          </cell>
        </row>
        <row r="5163">
          <cell r="F5163" t="str">
            <v>87034045</v>
          </cell>
          <cell r="G5163">
            <v>47</v>
          </cell>
          <cell r="H5163" t="str">
            <v xml:space="preserve"> រថយន្តផ្សេងទៀត </v>
          </cell>
        </row>
        <row r="5164">
          <cell r="F5164" t="str">
            <v>87034046</v>
          </cell>
          <cell r="G5164">
            <v>47</v>
          </cell>
          <cell r="H5164" t="str">
            <v xml:space="preserve"> រថយន្តផ្សេងទៀត </v>
          </cell>
        </row>
        <row r="5165">
          <cell r="F5165" t="str">
            <v>87034047</v>
          </cell>
          <cell r="G5165">
            <v>47</v>
          </cell>
          <cell r="H5165" t="str">
            <v xml:space="preserve"> រថយន្តផ្សេងទៀត </v>
          </cell>
        </row>
        <row r="5166">
          <cell r="F5166" t="str">
            <v>87034051</v>
          </cell>
          <cell r="G5166">
            <v>47</v>
          </cell>
          <cell r="H5166" t="str">
            <v xml:space="preserve"> រថយន្តផ្សេងទៀត </v>
          </cell>
        </row>
        <row r="5167">
          <cell r="F5167" t="str">
            <v>87034052</v>
          </cell>
          <cell r="G5167">
            <v>47</v>
          </cell>
          <cell r="H5167" t="str">
            <v xml:space="preserve"> រថយន្តផ្សេងទៀត </v>
          </cell>
        </row>
        <row r="5168">
          <cell r="F5168" t="str">
            <v>87034053</v>
          </cell>
          <cell r="G5168">
            <v>47</v>
          </cell>
          <cell r="H5168" t="str">
            <v xml:space="preserve"> រថយន្តផ្សេងទៀត </v>
          </cell>
        </row>
        <row r="5169">
          <cell r="F5169" t="str">
            <v>87034054</v>
          </cell>
          <cell r="G5169">
            <v>47</v>
          </cell>
          <cell r="H5169" t="str">
            <v xml:space="preserve"> រថយន្តផ្សេងទៀត </v>
          </cell>
        </row>
        <row r="5170">
          <cell r="F5170" t="str">
            <v>87034055</v>
          </cell>
          <cell r="G5170">
            <v>47</v>
          </cell>
          <cell r="H5170" t="str">
            <v xml:space="preserve"> រថយន្តផ្សេងទៀត </v>
          </cell>
        </row>
        <row r="5171">
          <cell r="F5171" t="str">
            <v>87035011</v>
          </cell>
          <cell r="G5171">
            <v>47</v>
          </cell>
          <cell r="H5171" t="str">
            <v xml:space="preserve"> រថយន្តផ្សេងទៀត </v>
          </cell>
        </row>
        <row r="5172">
          <cell r="F5172" t="str">
            <v>87035012</v>
          </cell>
          <cell r="G5172">
            <v>47</v>
          </cell>
          <cell r="H5172" t="str">
            <v xml:space="preserve"> រថយន្តផ្សេងទៀត </v>
          </cell>
        </row>
        <row r="5173">
          <cell r="F5173" t="str">
            <v>87035013</v>
          </cell>
          <cell r="G5173">
            <v>47</v>
          </cell>
          <cell r="H5173" t="str">
            <v xml:space="preserve"> រថយន្តផ្សេងទៀត </v>
          </cell>
        </row>
        <row r="5174">
          <cell r="F5174" t="str">
            <v>87035014</v>
          </cell>
          <cell r="G5174">
            <v>47</v>
          </cell>
          <cell r="H5174" t="str">
            <v xml:space="preserve"> រថយន្តផ្សេងទៀត </v>
          </cell>
        </row>
        <row r="5175">
          <cell r="F5175" t="str">
            <v>87035015</v>
          </cell>
          <cell r="G5175">
            <v>47</v>
          </cell>
          <cell r="H5175" t="str">
            <v xml:space="preserve"> រថយន្តផ្សេងទៀត </v>
          </cell>
        </row>
        <row r="5176">
          <cell r="F5176" t="str">
            <v>87035031</v>
          </cell>
          <cell r="G5176">
            <v>47</v>
          </cell>
          <cell r="H5176" t="str">
            <v xml:space="preserve"> រថយន្តផ្សេងទៀត </v>
          </cell>
        </row>
        <row r="5177">
          <cell r="F5177" t="str">
            <v>87035032</v>
          </cell>
          <cell r="G5177">
            <v>47</v>
          </cell>
          <cell r="H5177" t="str">
            <v xml:space="preserve"> រថយន្តផ្សេងទៀត </v>
          </cell>
        </row>
        <row r="5178">
          <cell r="F5178" t="str">
            <v>87035033</v>
          </cell>
          <cell r="G5178">
            <v>47</v>
          </cell>
          <cell r="H5178" t="str">
            <v xml:space="preserve"> រថយន្តផ្សេងទៀត </v>
          </cell>
        </row>
        <row r="5179">
          <cell r="F5179" t="str">
            <v>87035034</v>
          </cell>
          <cell r="G5179">
            <v>47</v>
          </cell>
          <cell r="H5179" t="str">
            <v xml:space="preserve"> រថយន្តផ្សេងទៀត </v>
          </cell>
        </row>
        <row r="5180">
          <cell r="F5180" t="str">
            <v>87035035</v>
          </cell>
          <cell r="G5180">
            <v>47</v>
          </cell>
          <cell r="H5180" t="str">
            <v xml:space="preserve"> រថយន្តផ្សេងទៀត </v>
          </cell>
        </row>
        <row r="5181">
          <cell r="F5181" t="str">
            <v>87035036</v>
          </cell>
          <cell r="G5181">
            <v>47</v>
          </cell>
          <cell r="H5181" t="str">
            <v xml:space="preserve"> រថយន្តផ្សេងទៀត </v>
          </cell>
        </row>
        <row r="5182">
          <cell r="F5182" t="str">
            <v>87035041</v>
          </cell>
          <cell r="G5182">
            <v>47</v>
          </cell>
          <cell r="H5182" t="str">
            <v xml:space="preserve"> រថយន្តផ្សេងទៀត </v>
          </cell>
        </row>
        <row r="5183">
          <cell r="F5183" t="str">
            <v>87035042</v>
          </cell>
          <cell r="G5183">
            <v>47</v>
          </cell>
          <cell r="H5183" t="str">
            <v xml:space="preserve"> រថយន្តផ្សេងទៀត </v>
          </cell>
        </row>
        <row r="5184">
          <cell r="F5184" t="str">
            <v>87035043</v>
          </cell>
          <cell r="G5184">
            <v>47</v>
          </cell>
          <cell r="H5184" t="str">
            <v xml:space="preserve"> រថយន្តផ្សេងទៀត </v>
          </cell>
        </row>
        <row r="5185">
          <cell r="F5185" t="str">
            <v>87035044</v>
          </cell>
          <cell r="G5185">
            <v>47</v>
          </cell>
          <cell r="H5185" t="str">
            <v xml:space="preserve"> រថយន្តផ្សេងទៀត </v>
          </cell>
        </row>
        <row r="5186">
          <cell r="F5186" t="str">
            <v>87035045</v>
          </cell>
          <cell r="G5186">
            <v>47</v>
          </cell>
          <cell r="H5186" t="str">
            <v xml:space="preserve"> រថយន្តផ្សេងទៀត </v>
          </cell>
        </row>
        <row r="5187">
          <cell r="F5187" t="str">
            <v>87035046</v>
          </cell>
          <cell r="G5187">
            <v>47</v>
          </cell>
          <cell r="H5187" t="str">
            <v xml:space="preserve"> រថយន្តផ្សេងទៀត </v>
          </cell>
        </row>
        <row r="5188">
          <cell r="F5188" t="str">
            <v>87035047</v>
          </cell>
          <cell r="G5188">
            <v>47</v>
          </cell>
          <cell r="H5188" t="str">
            <v xml:space="preserve"> រថយន្តផ្សេងទៀត </v>
          </cell>
        </row>
        <row r="5189">
          <cell r="F5189" t="str">
            <v>87035051</v>
          </cell>
          <cell r="G5189">
            <v>47</v>
          </cell>
          <cell r="H5189" t="str">
            <v xml:space="preserve"> រថយន្តផ្សេងទៀត </v>
          </cell>
        </row>
        <row r="5190">
          <cell r="F5190" t="str">
            <v>87035052</v>
          </cell>
          <cell r="G5190">
            <v>47</v>
          </cell>
          <cell r="H5190" t="str">
            <v xml:space="preserve"> រថយន្តផ្សេងទៀត </v>
          </cell>
        </row>
        <row r="5191">
          <cell r="F5191" t="str">
            <v>87035053</v>
          </cell>
          <cell r="G5191">
            <v>47</v>
          </cell>
          <cell r="H5191" t="str">
            <v xml:space="preserve"> រថយន្តផ្សេងទៀត </v>
          </cell>
        </row>
        <row r="5192">
          <cell r="F5192" t="str">
            <v>87035054</v>
          </cell>
          <cell r="G5192">
            <v>47</v>
          </cell>
          <cell r="H5192" t="str">
            <v xml:space="preserve"> រថយន្តផ្សេងទៀត </v>
          </cell>
        </row>
        <row r="5193">
          <cell r="F5193" t="str">
            <v>87035055</v>
          </cell>
          <cell r="G5193">
            <v>47</v>
          </cell>
          <cell r="H5193" t="str">
            <v xml:space="preserve"> រថយន្តផ្សេងទៀត </v>
          </cell>
        </row>
        <row r="5194">
          <cell r="F5194" t="str">
            <v>87036011</v>
          </cell>
          <cell r="G5194">
            <v>47</v>
          </cell>
          <cell r="H5194" t="str">
            <v xml:space="preserve"> រថយន្តផ្សេងទៀត </v>
          </cell>
        </row>
        <row r="5195">
          <cell r="F5195" t="str">
            <v>87036012</v>
          </cell>
          <cell r="G5195">
            <v>47</v>
          </cell>
          <cell r="H5195" t="str">
            <v xml:space="preserve"> រថយន្តផ្សេងទៀត </v>
          </cell>
        </row>
        <row r="5196">
          <cell r="F5196" t="str">
            <v>87036013</v>
          </cell>
          <cell r="G5196">
            <v>47</v>
          </cell>
          <cell r="H5196" t="str">
            <v xml:space="preserve"> រថយន្តផ្សេងទៀត </v>
          </cell>
        </row>
        <row r="5197">
          <cell r="F5197" t="str">
            <v>87036014</v>
          </cell>
          <cell r="G5197">
            <v>47</v>
          </cell>
          <cell r="H5197" t="str">
            <v xml:space="preserve"> រថយន្តផ្សេងទៀត </v>
          </cell>
        </row>
        <row r="5198">
          <cell r="F5198" t="str">
            <v>87036015</v>
          </cell>
          <cell r="G5198">
            <v>47</v>
          </cell>
          <cell r="H5198" t="str">
            <v xml:space="preserve"> រថយន្តផ្សេងទៀត </v>
          </cell>
        </row>
        <row r="5199">
          <cell r="F5199" t="str">
            <v>87036031</v>
          </cell>
          <cell r="G5199">
            <v>47</v>
          </cell>
          <cell r="H5199" t="str">
            <v xml:space="preserve"> រថយន្តផ្សេងទៀត </v>
          </cell>
        </row>
        <row r="5200">
          <cell r="F5200" t="str">
            <v>87036032</v>
          </cell>
          <cell r="G5200">
            <v>47</v>
          </cell>
          <cell r="H5200" t="str">
            <v xml:space="preserve"> រថយន្តផ្សេងទៀត </v>
          </cell>
        </row>
        <row r="5201">
          <cell r="F5201" t="str">
            <v>87036033</v>
          </cell>
          <cell r="G5201">
            <v>47</v>
          </cell>
          <cell r="H5201" t="str">
            <v xml:space="preserve"> រថយន្តផ្សេងទៀត </v>
          </cell>
        </row>
        <row r="5202">
          <cell r="F5202" t="str">
            <v>87036034</v>
          </cell>
          <cell r="G5202">
            <v>47</v>
          </cell>
          <cell r="H5202" t="str">
            <v xml:space="preserve"> រថយន្តផ្សេងទៀត </v>
          </cell>
        </row>
        <row r="5203">
          <cell r="F5203" t="str">
            <v>87036035</v>
          </cell>
          <cell r="G5203">
            <v>47</v>
          </cell>
          <cell r="H5203" t="str">
            <v xml:space="preserve"> រថយន្តផ្សេងទៀត </v>
          </cell>
        </row>
        <row r="5204">
          <cell r="F5204" t="str">
            <v>87036036</v>
          </cell>
          <cell r="G5204">
            <v>47</v>
          </cell>
          <cell r="H5204" t="str">
            <v xml:space="preserve"> រថយន្តផ្សេងទៀត </v>
          </cell>
        </row>
        <row r="5205">
          <cell r="F5205" t="str">
            <v>87036041</v>
          </cell>
          <cell r="G5205">
            <v>47</v>
          </cell>
          <cell r="H5205" t="str">
            <v xml:space="preserve"> រថយន្តផ្សេងទៀត </v>
          </cell>
        </row>
        <row r="5206">
          <cell r="F5206" t="str">
            <v>87036042</v>
          </cell>
          <cell r="G5206">
            <v>47</v>
          </cell>
          <cell r="H5206" t="str">
            <v xml:space="preserve"> រថយន្តផ្សេងទៀត </v>
          </cell>
        </row>
        <row r="5207">
          <cell r="F5207" t="str">
            <v>87036043</v>
          </cell>
          <cell r="G5207">
            <v>47</v>
          </cell>
          <cell r="H5207" t="str">
            <v xml:space="preserve"> រថយន្តផ្សេងទៀត </v>
          </cell>
        </row>
        <row r="5208">
          <cell r="F5208" t="str">
            <v>87036044</v>
          </cell>
          <cell r="G5208">
            <v>47</v>
          </cell>
          <cell r="H5208" t="str">
            <v xml:space="preserve"> រថយន្តផ្សេងទៀត </v>
          </cell>
        </row>
        <row r="5209">
          <cell r="F5209" t="str">
            <v>87036045</v>
          </cell>
          <cell r="G5209">
            <v>47</v>
          </cell>
          <cell r="H5209" t="str">
            <v xml:space="preserve"> រថយន្តផ្សេងទៀត </v>
          </cell>
        </row>
        <row r="5210">
          <cell r="F5210" t="str">
            <v>87036046</v>
          </cell>
          <cell r="G5210">
            <v>47</v>
          </cell>
          <cell r="H5210" t="str">
            <v xml:space="preserve"> រថយន្តផ្សេងទៀត </v>
          </cell>
        </row>
        <row r="5211">
          <cell r="F5211" t="str">
            <v>87036047</v>
          </cell>
          <cell r="G5211">
            <v>47</v>
          </cell>
          <cell r="H5211" t="str">
            <v xml:space="preserve"> រថយន្តផ្សេងទៀត </v>
          </cell>
        </row>
        <row r="5212">
          <cell r="F5212" t="str">
            <v>87036051</v>
          </cell>
          <cell r="G5212">
            <v>47</v>
          </cell>
          <cell r="H5212" t="str">
            <v xml:space="preserve"> រថយន្តផ្សេងទៀត </v>
          </cell>
        </row>
        <row r="5213">
          <cell r="F5213" t="str">
            <v>87036052</v>
          </cell>
          <cell r="G5213">
            <v>47</v>
          </cell>
          <cell r="H5213" t="str">
            <v xml:space="preserve"> រថយន្តផ្សេងទៀត </v>
          </cell>
        </row>
        <row r="5214">
          <cell r="F5214" t="str">
            <v>87036053</v>
          </cell>
          <cell r="G5214">
            <v>47</v>
          </cell>
          <cell r="H5214" t="str">
            <v xml:space="preserve"> រថយន្តផ្សេងទៀត </v>
          </cell>
        </row>
        <row r="5215">
          <cell r="F5215" t="str">
            <v>87036054</v>
          </cell>
          <cell r="G5215">
            <v>47</v>
          </cell>
          <cell r="H5215" t="str">
            <v xml:space="preserve"> រថយន្តផ្សេងទៀត </v>
          </cell>
        </row>
        <row r="5216">
          <cell r="F5216" t="str">
            <v>87036055</v>
          </cell>
          <cell r="G5216">
            <v>47</v>
          </cell>
          <cell r="H5216" t="str">
            <v xml:space="preserve"> រថយន្តផ្សេងទៀត </v>
          </cell>
        </row>
        <row r="5217">
          <cell r="F5217" t="str">
            <v>87037011</v>
          </cell>
          <cell r="G5217">
            <v>47</v>
          </cell>
          <cell r="H5217" t="str">
            <v xml:space="preserve"> រថយន្តផ្សេងទៀត </v>
          </cell>
        </row>
        <row r="5218">
          <cell r="F5218" t="str">
            <v>87037012</v>
          </cell>
          <cell r="G5218">
            <v>47</v>
          </cell>
          <cell r="H5218" t="str">
            <v xml:space="preserve"> រថយន្តផ្សេងទៀត </v>
          </cell>
        </row>
        <row r="5219">
          <cell r="F5219" t="str">
            <v>87037013</v>
          </cell>
          <cell r="G5219">
            <v>47</v>
          </cell>
          <cell r="H5219" t="str">
            <v xml:space="preserve"> រថយន្តផ្សេងទៀត </v>
          </cell>
        </row>
        <row r="5220">
          <cell r="F5220" t="str">
            <v>87037014</v>
          </cell>
          <cell r="G5220">
            <v>47</v>
          </cell>
          <cell r="H5220" t="str">
            <v xml:space="preserve"> រថយន្តផ្សេងទៀត </v>
          </cell>
        </row>
        <row r="5221">
          <cell r="F5221" t="str">
            <v>87037015</v>
          </cell>
          <cell r="G5221">
            <v>47</v>
          </cell>
          <cell r="H5221" t="str">
            <v xml:space="preserve"> រថយន្តផ្សេងទៀត </v>
          </cell>
        </row>
        <row r="5222">
          <cell r="F5222" t="str">
            <v>87037031</v>
          </cell>
          <cell r="G5222">
            <v>47</v>
          </cell>
          <cell r="H5222" t="str">
            <v xml:space="preserve"> រថយន្តផ្សេងទៀត </v>
          </cell>
        </row>
        <row r="5223">
          <cell r="F5223" t="str">
            <v>87037032</v>
          </cell>
          <cell r="G5223">
            <v>47</v>
          </cell>
          <cell r="H5223" t="str">
            <v xml:space="preserve"> រថយន្តផ្សេងទៀត </v>
          </cell>
        </row>
        <row r="5224">
          <cell r="F5224" t="str">
            <v>87037033</v>
          </cell>
          <cell r="G5224">
            <v>47</v>
          </cell>
          <cell r="H5224" t="str">
            <v xml:space="preserve"> រថយន្តផ្សេងទៀត </v>
          </cell>
        </row>
        <row r="5225">
          <cell r="F5225" t="str">
            <v>87037034</v>
          </cell>
          <cell r="G5225">
            <v>47</v>
          </cell>
          <cell r="H5225" t="str">
            <v xml:space="preserve"> រថយន្តផ្សេងទៀត </v>
          </cell>
        </row>
        <row r="5226">
          <cell r="F5226" t="str">
            <v>87037035</v>
          </cell>
          <cell r="G5226">
            <v>47</v>
          </cell>
          <cell r="H5226" t="str">
            <v xml:space="preserve"> រថយន្តផ្សេងទៀត </v>
          </cell>
        </row>
        <row r="5227">
          <cell r="F5227" t="str">
            <v>87037036</v>
          </cell>
          <cell r="G5227">
            <v>47</v>
          </cell>
          <cell r="H5227" t="str">
            <v xml:space="preserve"> រថយន្តផ្សេងទៀត </v>
          </cell>
        </row>
        <row r="5228">
          <cell r="F5228" t="str">
            <v>87037041</v>
          </cell>
          <cell r="G5228">
            <v>47</v>
          </cell>
          <cell r="H5228" t="str">
            <v xml:space="preserve"> រថយន្តផ្សេងទៀត </v>
          </cell>
        </row>
        <row r="5229">
          <cell r="F5229" t="str">
            <v>87037042</v>
          </cell>
          <cell r="G5229">
            <v>47</v>
          </cell>
          <cell r="H5229" t="str">
            <v xml:space="preserve"> រថយន្តផ្សេងទៀត </v>
          </cell>
        </row>
        <row r="5230">
          <cell r="F5230" t="str">
            <v>87037043</v>
          </cell>
          <cell r="G5230">
            <v>47</v>
          </cell>
          <cell r="H5230" t="str">
            <v xml:space="preserve"> រថយន្តផ្សេងទៀត </v>
          </cell>
        </row>
        <row r="5231">
          <cell r="F5231" t="str">
            <v>87037044</v>
          </cell>
          <cell r="G5231">
            <v>47</v>
          </cell>
          <cell r="H5231" t="str">
            <v xml:space="preserve"> រថយន្តផ្សេងទៀត </v>
          </cell>
        </row>
        <row r="5232">
          <cell r="F5232" t="str">
            <v>87037045</v>
          </cell>
          <cell r="G5232">
            <v>47</v>
          </cell>
          <cell r="H5232" t="str">
            <v xml:space="preserve"> រថយន្តផ្សេងទៀត </v>
          </cell>
        </row>
        <row r="5233">
          <cell r="F5233" t="str">
            <v>87037046</v>
          </cell>
          <cell r="G5233">
            <v>47</v>
          </cell>
          <cell r="H5233" t="str">
            <v xml:space="preserve"> រថយន្តផ្សេងទៀត </v>
          </cell>
        </row>
        <row r="5234">
          <cell r="F5234" t="str">
            <v>87037047</v>
          </cell>
          <cell r="G5234">
            <v>47</v>
          </cell>
          <cell r="H5234" t="str">
            <v xml:space="preserve"> រថយន្តផ្សេងទៀត </v>
          </cell>
        </row>
        <row r="5235">
          <cell r="F5235" t="str">
            <v>87037051</v>
          </cell>
          <cell r="G5235">
            <v>47</v>
          </cell>
          <cell r="H5235" t="str">
            <v xml:space="preserve"> រថយន្តផ្សេងទៀត </v>
          </cell>
        </row>
        <row r="5236">
          <cell r="F5236" t="str">
            <v>87037052</v>
          </cell>
          <cell r="G5236">
            <v>47</v>
          </cell>
          <cell r="H5236" t="str">
            <v xml:space="preserve"> រថយន្តផ្សេងទៀត </v>
          </cell>
        </row>
        <row r="5237">
          <cell r="F5237" t="str">
            <v>87037053</v>
          </cell>
          <cell r="G5237">
            <v>47</v>
          </cell>
          <cell r="H5237" t="str">
            <v xml:space="preserve"> រថយន្តផ្សេងទៀត </v>
          </cell>
        </row>
        <row r="5238">
          <cell r="F5238" t="str">
            <v>87037054</v>
          </cell>
          <cell r="G5238">
            <v>47</v>
          </cell>
          <cell r="H5238" t="str">
            <v xml:space="preserve"> រថយន្តផ្សេងទៀត </v>
          </cell>
        </row>
        <row r="5239">
          <cell r="F5239" t="str">
            <v>87037055</v>
          </cell>
          <cell r="G5239">
            <v>47</v>
          </cell>
          <cell r="H5239" t="str">
            <v xml:space="preserve"> រថយន្តផ្សេងទៀត </v>
          </cell>
        </row>
        <row r="5240">
          <cell r="F5240" t="str">
            <v>87038011</v>
          </cell>
          <cell r="G5240">
            <v>47</v>
          </cell>
          <cell r="H5240" t="str">
            <v xml:space="preserve"> រថយន្តផ្សេងទៀត </v>
          </cell>
        </row>
        <row r="5241">
          <cell r="F5241" t="str">
            <v>87038012</v>
          </cell>
          <cell r="G5241">
            <v>47</v>
          </cell>
          <cell r="H5241" t="str">
            <v xml:space="preserve"> រថយន្តផ្សេងទៀត </v>
          </cell>
        </row>
        <row r="5242">
          <cell r="F5242" t="str">
            <v>87038013</v>
          </cell>
          <cell r="G5242">
            <v>47</v>
          </cell>
          <cell r="H5242" t="str">
            <v xml:space="preserve"> រថយន្តផ្សេងទៀត </v>
          </cell>
        </row>
        <row r="5243">
          <cell r="F5243" t="str">
            <v>87038014</v>
          </cell>
          <cell r="G5243">
            <v>47</v>
          </cell>
          <cell r="H5243" t="str">
            <v xml:space="preserve"> រថយន្តផ្សេងទៀត </v>
          </cell>
        </row>
        <row r="5244">
          <cell r="F5244" t="str">
            <v>87038015</v>
          </cell>
          <cell r="G5244">
            <v>47</v>
          </cell>
          <cell r="H5244" t="str">
            <v xml:space="preserve"> រថយន្តផ្សេងទៀត </v>
          </cell>
        </row>
        <row r="5245">
          <cell r="F5245" t="str">
            <v>87038091</v>
          </cell>
          <cell r="G5245">
            <v>47</v>
          </cell>
          <cell r="H5245" t="str">
            <v xml:space="preserve"> រថយន្តផ្សេងទៀត </v>
          </cell>
        </row>
        <row r="5246">
          <cell r="F5246" t="str">
            <v>87051000</v>
          </cell>
          <cell r="G5246">
            <v>47</v>
          </cell>
          <cell r="H5246" t="str">
            <v xml:space="preserve"> រថយន្តផ្សេងទៀត </v>
          </cell>
        </row>
        <row r="5247">
          <cell r="F5247" t="str">
            <v>87052000</v>
          </cell>
          <cell r="G5247">
            <v>47</v>
          </cell>
          <cell r="H5247" t="str">
            <v xml:space="preserve"> រថយន្តផ្សេងទៀត </v>
          </cell>
        </row>
        <row r="5248">
          <cell r="F5248" t="str">
            <v>87053000</v>
          </cell>
          <cell r="G5248">
            <v>47</v>
          </cell>
          <cell r="H5248" t="str">
            <v xml:space="preserve"> រថយន្តផ្សេងទៀត </v>
          </cell>
        </row>
        <row r="5249">
          <cell r="F5249" t="str">
            <v>87054000</v>
          </cell>
          <cell r="G5249">
            <v>47</v>
          </cell>
          <cell r="H5249" t="str">
            <v xml:space="preserve"> រថយន្តផ្សេងទៀត </v>
          </cell>
        </row>
        <row r="5250">
          <cell r="F5250" t="str">
            <v>87059050</v>
          </cell>
          <cell r="G5250">
            <v>47</v>
          </cell>
          <cell r="H5250" t="str">
            <v xml:space="preserve"> រថយន្តផ្សេងទៀត </v>
          </cell>
        </row>
        <row r="5251">
          <cell r="F5251" t="str">
            <v>87059060</v>
          </cell>
          <cell r="G5251">
            <v>47</v>
          </cell>
          <cell r="H5251" t="str">
            <v xml:space="preserve"> រថយន្តផ្សេងទៀត </v>
          </cell>
        </row>
        <row r="5252">
          <cell r="F5252" t="str">
            <v>87059090</v>
          </cell>
          <cell r="G5252">
            <v>47</v>
          </cell>
          <cell r="H5252" t="str">
            <v xml:space="preserve"> រថយន្តផ្សេងទៀត </v>
          </cell>
        </row>
        <row r="5253">
          <cell r="F5253" t="str">
            <v>87091100</v>
          </cell>
          <cell r="G5253">
            <v>47</v>
          </cell>
          <cell r="H5253" t="str">
            <v xml:space="preserve"> រថយន្តផ្សេងទៀត </v>
          </cell>
        </row>
        <row r="5254">
          <cell r="F5254" t="str">
            <v>87091900</v>
          </cell>
          <cell r="G5254">
            <v>47</v>
          </cell>
          <cell r="H5254" t="str">
            <v xml:space="preserve"> រថយន្តផ្សេងទៀត </v>
          </cell>
        </row>
        <row r="5255">
          <cell r="F5255" t="str">
            <v>87011011</v>
          </cell>
          <cell r="G5255">
            <v>48</v>
          </cell>
          <cell r="H5255" t="str">
            <v xml:space="preserve"> គោយន្ត ត្រាក់ទ័រ </v>
          </cell>
        </row>
        <row r="5256">
          <cell r="F5256" t="str">
            <v>87011019</v>
          </cell>
          <cell r="G5256">
            <v>48</v>
          </cell>
          <cell r="H5256" t="str">
            <v xml:space="preserve"> គោយន្ត ត្រាក់ទ័រ </v>
          </cell>
        </row>
        <row r="5257">
          <cell r="F5257" t="str">
            <v>87011091</v>
          </cell>
          <cell r="G5257">
            <v>48</v>
          </cell>
          <cell r="H5257" t="str">
            <v xml:space="preserve"> គោយន្ត ត្រាក់ទ័រ </v>
          </cell>
        </row>
        <row r="5258">
          <cell r="F5258" t="str">
            <v>87011099</v>
          </cell>
          <cell r="G5258">
            <v>48</v>
          </cell>
          <cell r="H5258" t="str">
            <v xml:space="preserve"> គោយន្ត ត្រាក់ទ័រ </v>
          </cell>
        </row>
        <row r="5259">
          <cell r="F5259" t="str">
            <v>87013000</v>
          </cell>
          <cell r="G5259">
            <v>48</v>
          </cell>
          <cell r="H5259" t="str">
            <v xml:space="preserve"> គោយន្ត ត្រាក់ទ័រ </v>
          </cell>
        </row>
        <row r="5260">
          <cell r="F5260" t="str">
            <v>87019110</v>
          </cell>
          <cell r="G5260">
            <v>48</v>
          </cell>
          <cell r="H5260" t="str">
            <v xml:space="preserve"> គោយន្ត ត្រាក់ទ័រ </v>
          </cell>
        </row>
        <row r="5261">
          <cell r="F5261" t="str">
            <v>87019190</v>
          </cell>
          <cell r="G5261">
            <v>48</v>
          </cell>
          <cell r="H5261" t="str">
            <v xml:space="preserve"> គោយន្ត ត្រាក់ទ័រ </v>
          </cell>
        </row>
        <row r="5262">
          <cell r="F5262" t="str">
            <v>87019210</v>
          </cell>
          <cell r="G5262">
            <v>48</v>
          </cell>
          <cell r="H5262" t="str">
            <v xml:space="preserve"> គោយន្ត ត្រាក់ទ័រ </v>
          </cell>
        </row>
        <row r="5263">
          <cell r="F5263" t="str">
            <v>87019290</v>
          </cell>
          <cell r="G5263">
            <v>48</v>
          </cell>
          <cell r="H5263" t="str">
            <v xml:space="preserve"> គោយន្ត ត្រាក់ទ័រ </v>
          </cell>
        </row>
        <row r="5264">
          <cell r="F5264" t="str">
            <v>87019310</v>
          </cell>
          <cell r="G5264">
            <v>48</v>
          </cell>
          <cell r="H5264" t="str">
            <v xml:space="preserve"> គោយន្ត ត្រាក់ទ័រ </v>
          </cell>
        </row>
        <row r="5265">
          <cell r="F5265" t="str">
            <v>87019390</v>
          </cell>
          <cell r="G5265">
            <v>48</v>
          </cell>
          <cell r="H5265" t="str">
            <v xml:space="preserve"> គោយន្ត ត្រាក់ទ័រ </v>
          </cell>
        </row>
        <row r="5266">
          <cell r="F5266" t="str">
            <v>87019410</v>
          </cell>
          <cell r="G5266">
            <v>48</v>
          </cell>
          <cell r="H5266" t="str">
            <v xml:space="preserve"> គោយន្ត ត្រាក់ទ័រ </v>
          </cell>
        </row>
        <row r="5267">
          <cell r="F5267" t="str">
            <v>87019490</v>
          </cell>
          <cell r="G5267">
            <v>48</v>
          </cell>
          <cell r="H5267" t="str">
            <v xml:space="preserve"> គោយន្ត ត្រាក់ទ័រ </v>
          </cell>
        </row>
        <row r="5268">
          <cell r="F5268" t="str">
            <v>87019510</v>
          </cell>
          <cell r="G5268">
            <v>48</v>
          </cell>
          <cell r="H5268" t="str">
            <v xml:space="preserve"> គោយន្ត ត្រាក់ទ័រ </v>
          </cell>
        </row>
        <row r="5269">
          <cell r="F5269" t="str">
            <v>87019590</v>
          </cell>
          <cell r="G5269">
            <v>48</v>
          </cell>
          <cell r="H5269" t="str">
            <v xml:space="preserve"> គោយន្ត ត្រាក់ទ័រ </v>
          </cell>
        </row>
        <row r="5270">
          <cell r="F5270" t="str">
            <v>89011010</v>
          </cell>
          <cell r="G5270">
            <v>49</v>
          </cell>
          <cell r="H5270" t="str">
            <v xml:space="preserve"> ជលយានយន្ត</v>
          </cell>
        </row>
        <row r="5271">
          <cell r="F5271" t="str">
            <v>89011020</v>
          </cell>
          <cell r="G5271">
            <v>49</v>
          </cell>
          <cell r="H5271" t="str">
            <v xml:space="preserve"> ជលយានយន្ត</v>
          </cell>
        </row>
        <row r="5272">
          <cell r="F5272" t="str">
            <v>89011060</v>
          </cell>
          <cell r="G5272">
            <v>49</v>
          </cell>
          <cell r="H5272" t="str">
            <v xml:space="preserve"> ជលយានយន្ត</v>
          </cell>
        </row>
        <row r="5273">
          <cell r="F5273" t="str">
            <v>89011070</v>
          </cell>
          <cell r="G5273">
            <v>49</v>
          </cell>
          <cell r="H5273" t="str">
            <v xml:space="preserve"> ជលយានយន្ត</v>
          </cell>
        </row>
        <row r="5274">
          <cell r="F5274" t="str">
            <v>89011080</v>
          </cell>
          <cell r="G5274">
            <v>49</v>
          </cell>
          <cell r="H5274" t="str">
            <v xml:space="preserve"> ជលយានយន្ត</v>
          </cell>
        </row>
        <row r="5275">
          <cell r="F5275" t="str">
            <v>89011090</v>
          </cell>
          <cell r="G5275">
            <v>49</v>
          </cell>
          <cell r="H5275" t="str">
            <v xml:space="preserve"> ជលយានយន្ត</v>
          </cell>
        </row>
        <row r="5276">
          <cell r="F5276" t="str">
            <v>89012050</v>
          </cell>
          <cell r="G5276">
            <v>49</v>
          </cell>
          <cell r="H5276" t="str">
            <v xml:space="preserve"> ជលយានយន្ត</v>
          </cell>
        </row>
        <row r="5277">
          <cell r="F5277" t="str">
            <v>89012071</v>
          </cell>
          <cell r="G5277">
            <v>49</v>
          </cell>
          <cell r="H5277" t="str">
            <v xml:space="preserve"> ជលយានយន្ត</v>
          </cell>
        </row>
        <row r="5278">
          <cell r="F5278" t="str">
            <v>89012072</v>
          </cell>
          <cell r="G5278">
            <v>49</v>
          </cell>
          <cell r="H5278" t="str">
            <v xml:space="preserve"> ជលយានយន្ត</v>
          </cell>
        </row>
        <row r="5279">
          <cell r="F5279" t="str">
            <v>89012073</v>
          </cell>
          <cell r="G5279">
            <v>49</v>
          </cell>
          <cell r="H5279" t="str">
            <v xml:space="preserve"> ជលយានយន្ត</v>
          </cell>
        </row>
        <row r="5280">
          <cell r="F5280" t="str">
            <v>89012080</v>
          </cell>
          <cell r="G5280">
            <v>49</v>
          </cell>
          <cell r="H5280" t="str">
            <v xml:space="preserve"> ជលយានយន្ត</v>
          </cell>
        </row>
        <row r="5281">
          <cell r="F5281" t="str">
            <v>89013050</v>
          </cell>
          <cell r="G5281">
            <v>49</v>
          </cell>
          <cell r="H5281" t="str">
            <v xml:space="preserve"> ជលយានយន្ត</v>
          </cell>
        </row>
        <row r="5282">
          <cell r="F5282" t="str">
            <v>89013070</v>
          </cell>
          <cell r="G5282">
            <v>49</v>
          </cell>
          <cell r="H5282" t="str">
            <v xml:space="preserve"> ជលយានយន្ត</v>
          </cell>
        </row>
        <row r="5283">
          <cell r="F5283" t="str">
            <v>89013080</v>
          </cell>
          <cell r="G5283">
            <v>49</v>
          </cell>
          <cell r="H5283" t="str">
            <v xml:space="preserve"> ជលយានយន្ត</v>
          </cell>
        </row>
        <row r="5284">
          <cell r="F5284" t="str">
            <v>89019031</v>
          </cell>
          <cell r="G5284">
            <v>49</v>
          </cell>
          <cell r="H5284" t="str">
            <v xml:space="preserve"> ជលយានយន្ត</v>
          </cell>
        </row>
        <row r="5285">
          <cell r="F5285" t="str">
            <v>89019032</v>
          </cell>
          <cell r="G5285">
            <v>49</v>
          </cell>
          <cell r="H5285" t="str">
            <v xml:space="preserve"> ជលយានយន្ត</v>
          </cell>
        </row>
        <row r="5286">
          <cell r="F5286" t="str">
            <v>89019033</v>
          </cell>
          <cell r="G5286">
            <v>49</v>
          </cell>
          <cell r="H5286" t="str">
            <v xml:space="preserve"> ជលយានយន្ត</v>
          </cell>
        </row>
        <row r="5287">
          <cell r="F5287" t="str">
            <v>89019034</v>
          </cell>
          <cell r="G5287">
            <v>49</v>
          </cell>
          <cell r="H5287" t="str">
            <v xml:space="preserve"> ជលយានយន្ត</v>
          </cell>
        </row>
        <row r="5288">
          <cell r="F5288" t="str">
            <v>89019035</v>
          </cell>
          <cell r="G5288">
            <v>49</v>
          </cell>
          <cell r="H5288" t="str">
            <v xml:space="preserve"> ជលយានយន្ត</v>
          </cell>
        </row>
        <row r="5289">
          <cell r="F5289" t="str">
            <v>89019036</v>
          </cell>
          <cell r="G5289">
            <v>49</v>
          </cell>
          <cell r="H5289" t="str">
            <v xml:space="preserve"> ជលយានយន្ត</v>
          </cell>
        </row>
        <row r="5290">
          <cell r="F5290" t="str">
            <v>89019037</v>
          </cell>
          <cell r="G5290">
            <v>49</v>
          </cell>
          <cell r="H5290" t="str">
            <v xml:space="preserve"> ជលយានយន្ត</v>
          </cell>
        </row>
        <row r="5291">
          <cell r="F5291" t="str">
            <v>89020031</v>
          </cell>
          <cell r="G5291">
            <v>49</v>
          </cell>
          <cell r="H5291" t="str">
            <v xml:space="preserve"> ជលយានយន្ត</v>
          </cell>
        </row>
        <row r="5292">
          <cell r="F5292" t="str">
            <v>89020032</v>
          </cell>
          <cell r="G5292">
            <v>49</v>
          </cell>
          <cell r="H5292" t="str">
            <v xml:space="preserve"> ជលយានយន្ត</v>
          </cell>
        </row>
        <row r="5293">
          <cell r="F5293" t="str">
            <v>89020033</v>
          </cell>
          <cell r="G5293">
            <v>49</v>
          </cell>
          <cell r="H5293" t="str">
            <v xml:space="preserve"> ជលយានយន្ត</v>
          </cell>
        </row>
        <row r="5294">
          <cell r="F5294" t="str">
            <v>89020034</v>
          </cell>
          <cell r="G5294">
            <v>49</v>
          </cell>
          <cell r="H5294" t="str">
            <v xml:space="preserve"> ជលយានយន្ត</v>
          </cell>
        </row>
        <row r="5295">
          <cell r="F5295" t="str">
            <v>89020035</v>
          </cell>
          <cell r="G5295">
            <v>49</v>
          </cell>
          <cell r="H5295" t="str">
            <v xml:space="preserve"> ជលយានយន្ត</v>
          </cell>
        </row>
        <row r="5296">
          <cell r="F5296" t="str">
            <v>89020036</v>
          </cell>
          <cell r="G5296">
            <v>49</v>
          </cell>
          <cell r="H5296" t="str">
            <v xml:space="preserve"> ជលយានយន្ត</v>
          </cell>
        </row>
        <row r="5297">
          <cell r="F5297" t="str">
            <v>89020037</v>
          </cell>
          <cell r="G5297">
            <v>49</v>
          </cell>
          <cell r="H5297" t="str">
            <v xml:space="preserve"> ជលយានយន្ត</v>
          </cell>
        </row>
        <row r="5298">
          <cell r="F5298" t="str">
            <v>89020041</v>
          </cell>
          <cell r="G5298">
            <v>49</v>
          </cell>
          <cell r="H5298" t="str">
            <v xml:space="preserve"> ជលយានយន្ត</v>
          </cell>
        </row>
        <row r="5299">
          <cell r="F5299" t="str">
            <v>89020042</v>
          </cell>
          <cell r="G5299">
            <v>49</v>
          </cell>
          <cell r="H5299" t="str">
            <v xml:space="preserve"> ជលយានយន្ត</v>
          </cell>
        </row>
        <row r="5300">
          <cell r="F5300" t="str">
            <v>89020043</v>
          </cell>
          <cell r="G5300">
            <v>49</v>
          </cell>
          <cell r="H5300" t="str">
            <v xml:space="preserve"> ជលយានយន្ត</v>
          </cell>
        </row>
        <row r="5301">
          <cell r="F5301" t="str">
            <v>89020044</v>
          </cell>
          <cell r="G5301">
            <v>49</v>
          </cell>
          <cell r="H5301" t="str">
            <v xml:space="preserve"> ជលយានយន្ត</v>
          </cell>
        </row>
        <row r="5302">
          <cell r="F5302" t="str">
            <v>89020045</v>
          </cell>
          <cell r="G5302">
            <v>49</v>
          </cell>
          <cell r="H5302" t="str">
            <v xml:space="preserve"> ជលយានយន្ត</v>
          </cell>
        </row>
        <row r="5303">
          <cell r="F5303" t="str">
            <v>89020046</v>
          </cell>
          <cell r="G5303">
            <v>49</v>
          </cell>
          <cell r="H5303" t="str">
            <v xml:space="preserve"> ជលយានយន្ត</v>
          </cell>
        </row>
        <row r="5304">
          <cell r="F5304" t="str">
            <v>89020047</v>
          </cell>
          <cell r="G5304">
            <v>49</v>
          </cell>
          <cell r="H5304" t="str">
            <v xml:space="preserve"> ជលយានយន្ត</v>
          </cell>
        </row>
        <row r="5305">
          <cell r="F5305" t="str">
            <v>89031100</v>
          </cell>
          <cell r="G5305">
            <v>49</v>
          </cell>
          <cell r="H5305" t="str">
            <v xml:space="preserve"> ជលយានយន្ត</v>
          </cell>
        </row>
        <row r="5306">
          <cell r="F5306" t="str">
            <v>89031200</v>
          </cell>
          <cell r="G5306">
            <v>49</v>
          </cell>
          <cell r="H5306" t="str">
            <v xml:space="preserve"> ជលយានយន្ត</v>
          </cell>
        </row>
        <row r="5307">
          <cell r="F5307" t="str">
            <v>89031900</v>
          </cell>
          <cell r="G5307">
            <v>49</v>
          </cell>
          <cell r="H5307" t="str">
            <v xml:space="preserve"> ជលយានយន្ត</v>
          </cell>
        </row>
        <row r="5308">
          <cell r="F5308" t="str">
            <v>89032100</v>
          </cell>
          <cell r="G5308">
            <v>49</v>
          </cell>
          <cell r="H5308" t="str">
            <v xml:space="preserve"> ជលយានយន្ត</v>
          </cell>
        </row>
        <row r="5309">
          <cell r="F5309" t="str">
            <v>89032200</v>
          </cell>
          <cell r="G5309">
            <v>49</v>
          </cell>
          <cell r="H5309" t="str">
            <v xml:space="preserve"> ជលយានយន្ត</v>
          </cell>
        </row>
        <row r="5310">
          <cell r="F5310" t="str">
            <v>89032300</v>
          </cell>
          <cell r="G5310">
            <v>49</v>
          </cell>
          <cell r="H5310" t="str">
            <v xml:space="preserve"> ជលយានយន្ត</v>
          </cell>
        </row>
        <row r="5311">
          <cell r="F5311" t="str">
            <v>89033100</v>
          </cell>
          <cell r="G5311">
            <v>49</v>
          </cell>
          <cell r="H5311" t="str">
            <v xml:space="preserve"> ជលយានយន្ត</v>
          </cell>
        </row>
        <row r="5312">
          <cell r="F5312" t="str">
            <v>89033200</v>
          </cell>
          <cell r="G5312">
            <v>49</v>
          </cell>
          <cell r="H5312" t="str">
            <v xml:space="preserve"> ជលយានយន្ត</v>
          </cell>
        </row>
        <row r="5313">
          <cell r="F5313" t="str">
            <v>89033300</v>
          </cell>
          <cell r="G5313">
            <v>49</v>
          </cell>
          <cell r="H5313" t="str">
            <v xml:space="preserve"> ជលយានយន្ត</v>
          </cell>
        </row>
        <row r="5314">
          <cell r="F5314" t="str">
            <v>89039300</v>
          </cell>
          <cell r="G5314">
            <v>49</v>
          </cell>
          <cell r="H5314" t="str">
            <v xml:space="preserve"> ជលយានយន្ត</v>
          </cell>
        </row>
        <row r="5315">
          <cell r="F5315" t="str">
            <v>89039900</v>
          </cell>
          <cell r="G5315">
            <v>49</v>
          </cell>
          <cell r="H5315" t="str">
            <v xml:space="preserve"> ជលយានយន្ត</v>
          </cell>
        </row>
        <row r="5316">
          <cell r="F5316" t="str">
            <v>89040010</v>
          </cell>
          <cell r="G5316">
            <v>49</v>
          </cell>
          <cell r="H5316" t="str">
            <v xml:space="preserve"> ជលយានយន្ត</v>
          </cell>
        </row>
        <row r="5317">
          <cell r="F5317" t="str">
            <v>89040032</v>
          </cell>
          <cell r="G5317">
            <v>49</v>
          </cell>
          <cell r="H5317" t="str">
            <v xml:space="preserve"> ជលយានយន្ត</v>
          </cell>
        </row>
        <row r="5318">
          <cell r="F5318" t="str">
            <v>89040033</v>
          </cell>
          <cell r="G5318">
            <v>49</v>
          </cell>
          <cell r="H5318" t="str">
            <v xml:space="preserve"> ជលយានយន្ត</v>
          </cell>
        </row>
        <row r="5319">
          <cell r="F5319" t="str">
            <v>89040034</v>
          </cell>
          <cell r="G5319">
            <v>49</v>
          </cell>
          <cell r="H5319" t="str">
            <v xml:space="preserve"> ជលយានយន្ត</v>
          </cell>
        </row>
        <row r="5320">
          <cell r="F5320" t="str">
            <v>89040035</v>
          </cell>
          <cell r="G5320">
            <v>49</v>
          </cell>
          <cell r="H5320" t="str">
            <v xml:space="preserve"> ជលយានយន្ត</v>
          </cell>
        </row>
        <row r="5321">
          <cell r="F5321" t="str">
            <v>89051000</v>
          </cell>
          <cell r="G5321">
            <v>49</v>
          </cell>
          <cell r="H5321" t="str">
            <v xml:space="preserve"> ជលយានយន្ត</v>
          </cell>
        </row>
        <row r="5322">
          <cell r="F5322" t="str">
            <v>89052000</v>
          </cell>
          <cell r="G5322">
            <v>49</v>
          </cell>
          <cell r="H5322" t="str">
            <v xml:space="preserve"> ជលយានយន្ត</v>
          </cell>
        </row>
        <row r="5323">
          <cell r="F5323" t="str">
            <v>89059010</v>
          </cell>
          <cell r="G5323">
            <v>49</v>
          </cell>
          <cell r="H5323" t="str">
            <v xml:space="preserve"> ជលយានយន្ត</v>
          </cell>
        </row>
        <row r="5324">
          <cell r="F5324" t="str">
            <v>89059090</v>
          </cell>
          <cell r="G5324">
            <v>49</v>
          </cell>
          <cell r="H5324" t="str">
            <v xml:space="preserve"> ជលយានយន្ត</v>
          </cell>
        </row>
        <row r="5325">
          <cell r="F5325" t="str">
            <v>89061000</v>
          </cell>
          <cell r="G5325">
            <v>49</v>
          </cell>
          <cell r="H5325" t="str">
            <v xml:space="preserve"> ជលយានយន្ត</v>
          </cell>
        </row>
        <row r="5326">
          <cell r="F5326" t="str">
            <v>89069010</v>
          </cell>
          <cell r="G5326">
            <v>49</v>
          </cell>
          <cell r="H5326" t="str">
            <v xml:space="preserve"> ជលយានយន្ត</v>
          </cell>
        </row>
        <row r="5327">
          <cell r="F5327" t="str">
            <v>89069020</v>
          </cell>
          <cell r="G5327">
            <v>49</v>
          </cell>
          <cell r="H5327" t="str">
            <v xml:space="preserve"> ជលយានយន្ត</v>
          </cell>
        </row>
        <row r="5328">
          <cell r="F5328" t="str">
            <v>89069090</v>
          </cell>
          <cell r="G5328">
            <v>49</v>
          </cell>
          <cell r="H5328" t="str">
            <v xml:space="preserve"> ជលយានយន្ត</v>
          </cell>
        </row>
        <row r="5329">
          <cell r="F5329" t="str">
            <v>84244910</v>
          </cell>
          <cell r="G5329">
            <v>50</v>
          </cell>
          <cell r="H5329" t="str">
            <v xml:space="preserve"> គ្រឿងចក្រផ្សេងទៀត </v>
          </cell>
        </row>
        <row r="5330">
          <cell r="F5330" t="str">
            <v>84261200</v>
          </cell>
          <cell r="G5330">
            <v>50</v>
          </cell>
          <cell r="H5330" t="str">
            <v xml:space="preserve"> គ្រឿងចក្រផ្សេងទៀត </v>
          </cell>
        </row>
        <row r="5331">
          <cell r="F5331" t="str">
            <v>84264100</v>
          </cell>
          <cell r="G5331">
            <v>50</v>
          </cell>
          <cell r="H5331" t="str">
            <v xml:space="preserve"> គ្រឿងចក្រផ្សេងទៀត </v>
          </cell>
        </row>
        <row r="5332">
          <cell r="F5332" t="str">
            <v>84264900</v>
          </cell>
          <cell r="G5332">
            <v>50</v>
          </cell>
          <cell r="H5332" t="str">
            <v xml:space="preserve"> គ្រឿងចក្រផ្សេងទៀត </v>
          </cell>
        </row>
        <row r="5333">
          <cell r="F5333" t="str">
            <v>84271000</v>
          </cell>
          <cell r="G5333">
            <v>50</v>
          </cell>
          <cell r="H5333" t="str">
            <v xml:space="preserve"> គ្រឿងចក្រផ្សេងទៀត </v>
          </cell>
        </row>
        <row r="5334">
          <cell r="F5334" t="str">
            <v>84272000</v>
          </cell>
          <cell r="G5334">
            <v>50</v>
          </cell>
          <cell r="H5334" t="str">
            <v xml:space="preserve"> គ្រឿងចក្រផ្សេងទៀត </v>
          </cell>
        </row>
        <row r="5335">
          <cell r="F5335" t="str">
            <v>84291100</v>
          </cell>
          <cell r="G5335">
            <v>50</v>
          </cell>
          <cell r="H5335" t="str">
            <v xml:space="preserve"> គ្រឿងចក្រផ្សេងទៀត </v>
          </cell>
        </row>
        <row r="5336">
          <cell r="F5336" t="str">
            <v>84291900</v>
          </cell>
          <cell r="G5336">
            <v>50</v>
          </cell>
          <cell r="H5336" t="str">
            <v xml:space="preserve"> គ្រឿងចក្រផ្សេងទៀត </v>
          </cell>
        </row>
        <row r="5337">
          <cell r="F5337" t="str">
            <v>84292000</v>
          </cell>
          <cell r="G5337">
            <v>50</v>
          </cell>
          <cell r="H5337" t="str">
            <v xml:space="preserve"> គ្រឿងចក្រផ្សេងទៀត </v>
          </cell>
        </row>
        <row r="5338">
          <cell r="F5338" t="str">
            <v>84293000</v>
          </cell>
          <cell r="G5338">
            <v>50</v>
          </cell>
          <cell r="H5338" t="str">
            <v xml:space="preserve"> គ្រឿងចក្រផ្សេងទៀត </v>
          </cell>
        </row>
        <row r="5339">
          <cell r="F5339" t="str">
            <v>84294030</v>
          </cell>
          <cell r="G5339">
            <v>50</v>
          </cell>
          <cell r="H5339" t="str">
            <v xml:space="preserve"> គ្រឿងចក្រផ្សេងទៀត </v>
          </cell>
        </row>
        <row r="5340">
          <cell r="F5340" t="str">
            <v>84294040</v>
          </cell>
          <cell r="G5340">
            <v>50</v>
          </cell>
          <cell r="H5340" t="str">
            <v xml:space="preserve"> គ្រឿងចក្រផ្សេងទៀត </v>
          </cell>
        </row>
        <row r="5341">
          <cell r="F5341" t="str">
            <v>84294050</v>
          </cell>
          <cell r="G5341">
            <v>50</v>
          </cell>
          <cell r="H5341" t="str">
            <v xml:space="preserve"> គ្រឿងចក្រផ្សេងទៀត </v>
          </cell>
        </row>
        <row r="5342">
          <cell r="F5342" t="str">
            <v>84294090</v>
          </cell>
          <cell r="G5342">
            <v>50</v>
          </cell>
          <cell r="H5342" t="str">
            <v xml:space="preserve"> គ្រឿងចក្រផ្សេងទៀត </v>
          </cell>
        </row>
        <row r="5343">
          <cell r="F5343" t="str">
            <v>84295100</v>
          </cell>
          <cell r="G5343">
            <v>50</v>
          </cell>
          <cell r="H5343" t="str">
            <v xml:space="preserve"> គ្រឿងចក្រផ្សេងទៀត </v>
          </cell>
        </row>
        <row r="5344">
          <cell r="F5344" t="str">
            <v>84295200</v>
          </cell>
          <cell r="G5344">
            <v>50</v>
          </cell>
          <cell r="H5344" t="str">
            <v xml:space="preserve"> គ្រឿងចក្រផ្សេងទៀត </v>
          </cell>
        </row>
        <row r="5345">
          <cell r="F5345" t="str">
            <v>84295900</v>
          </cell>
          <cell r="G5345">
            <v>50</v>
          </cell>
          <cell r="H5345" t="str">
            <v xml:space="preserve"> គ្រឿងចក្រផ្សេងទៀត </v>
          </cell>
        </row>
        <row r="5346">
          <cell r="F5346" t="str">
            <v>84301000</v>
          </cell>
          <cell r="G5346">
            <v>50</v>
          </cell>
          <cell r="H5346" t="str">
            <v xml:space="preserve"> គ្រឿងចក្រផ្សេងទៀត </v>
          </cell>
        </row>
        <row r="5347">
          <cell r="F5347" t="str">
            <v>84302000</v>
          </cell>
          <cell r="G5347">
            <v>50</v>
          </cell>
          <cell r="H5347" t="str">
            <v xml:space="preserve"> គ្រឿងចក្រផ្សេងទៀត </v>
          </cell>
        </row>
        <row r="5348">
          <cell r="F5348" t="str">
            <v>84303100</v>
          </cell>
          <cell r="G5348">
            <v>50</v>
          </cell>
          <cell r="H5348" t="str">
            <v xml:space="preserve"> គ្រឿងចក្រផ្សេងទៀត </v>
          </cell>
        </row>
        <row r="5349">
          <cell r="F5349" t="str">
            <v>84304100</v>
          </cell>
          <cell r="G5349">
            <v>50</v>
          </cell>
          <cell r="H5349" t="str">
            <v xml:space="preserve"> គ្រឿងចក្រផ្សេងទៀត </v>
          </cell>
        </row>
        <row r="5350">
          <cell r="F5350" t="str">
            <v>84305000</v>
          </cell>
          <cell r="G5350">
            <v>50</v>
          </cell>
          <cell r="H5350" t="str">
            <v xml:space="preserve"> គ្រឿងចក្រផ្សេងទៀត </v>
          </cell>
        </row>
        <row r="5351">
          <cell r="F5351" t="str">
            <v>84323100</v>
          </cell>
          <cell r="G5351">
            <v>50</v>
          </cell>
          <cell r="H5351" t="str">
            <v xml:space="preserve"> គ្រឿងចក្រផ្សេងទៀត </v>
          </cell>
        </row>
        <row r="5352">
          <cell r="F5352" t="str">
            <v>84323900</v>
          </cell>
          <cell r="G5352">
            <v>50</v>
          </cell>
          <cell r="H5352" t="str">
            <v xml:space="preserve"> គ្រឿងចក្រផ្សេងទៀត </v>
          </cell>
        </row>
        <row r="5353">
          <cell r="F5353" t="str">
            <v>84324100</v>
          </cell>
          <cell r="G5353">
            <v>50</v>
          </cell>
          <cell r="H5353" t="str">
            <v xml:space="preserve"> គ្រឿងចក្រផ្សេងទៀត </v>
          </cell>
        </row>
        <row r="5354">
          <cell r="F5354" t="str">
            <v>84324200</v>
          </cell>
          <cell r="G5354">
            <v>50</v>
          </cell>
          <cell r="H5354" t="str">
            <v xml:space="preserve"> គ្រឿងចក្រផ្សេងទៀត </v>
          </cell>
        </row>
        <row r="5355">
          <cell r="F5355" t="str">
            <v>84328010</v>
          </cell>
          <cell r="G5355">
            <v>50</v>
          </cell>
          <cell r="H5355" t="str">
            <v xml:space="preserve"> គ្រឿងចក្រផ្សេងទៀត </v>
          </cell>
        </row>
        <row r="5356">
          <cell r="F5356" t="str">
            <v>84328020</v>
          </cell>
          <cell r="G5356">
            <v>50</v>
          </cell>
          <cell r="H5356" t="str">
            <v xml:space="preserve"> គ្រឿងចក្រផ្សេងទៀត </v>
          </cell>
        </row>
        <row r="5357">
          <cell r="F5357" t="str">
            <v>84328090</v>
          </cell>
          <cell r="G5357">
            <v>50</v>
          </cell>
          <cell r="H5357" t="str">
            <v xml:space="preserve"> គ្រឿងចក្រផ្សេងទៀត </v>
          </cell>
        </row>
        <row r="5358">
          <cell r="F5358" t="str">
            <v>84335100</v>
          </cell>
          <cell r="G5358">
            <v>50</v>
          </cell>
          <cell r="H5358" t="str">
            <v xml:space="preserve"> គ្រឿងចក្រផ្សេងទៀត </v>
          </cell>
        </row>
        <row r="5359">
          <cell r="F5359" t="str">
            <v>84335920</v>
          </cell>
          <cell r="G5359">
            <v>50</v>
          </cell>
          <cell r="H5359" t="str">
            <v xml:space="preserve"> គ្រឿងចក្រផ្សេងទៀត </v>
          </cell>
        </row>
        <row r="5360">
          <cell r="F5360" t="str">
            <v>40093191</v>
          </cell>
          <cell r="G5360">
            <v>51</v>
          </cell>
          <cell r="H5360" t="str">
            <v xml:space="preserve"> គ្រឿងបន្លាស់រថយន្ត</v>
          </cell>
        </row>
        <row r="5361">
          <cell r="F5361" t="str">
            <v>40169320</v>
          </cell>
          <cell r="G5361">
            <v>51</v>
          </cell>
          <cell r="H5361" t="str">
            <v xml:space="preserve"> គ្រឿងបន្លាស់រថយន្ត</v>
          </cell>
        </row>
        <row r="5362">
          <cell r="F5362" t="str">
            <v>40169911</v>
          </cell>
          <cell r="G5362">
            <v>51</v>
          </cell>
          <cell r="H5362" t="str">
            <v xml:space="preserve"> គ្រឿងបន្លាស់រថយន្ត</v>
          </cell>
        </row>
        <row r="5363">
          <cell r="F5363" t="str">
            <v>40169913</v>
          </cell>
          <cell r="G5363">
            <v>51</v>
          </cell>
          <cell r="H5363" t="str">
            <v xml:space="preserve"> គ្រឿងបន្លាស់រថយន្ត</v>
          </cell>
        </row>
        <row r="5364">
          <cell r="F5364" t="str">
            <v>57031010</v>
          </cell>
          <cell r="G5364">
            <v>51</v>
          </cell>
          <cell r="H5364" t="str">
            <v xml:space="preserve"> គ្រឿងបន្លាស់រថយន្ត</v>
          </cell>
        </row>
        <row r="5365">
          <cell r="F5365" t="str">
            <v>57031030</v>
          </cell>
          <cell r="G5365">
            <v>51</v>
          </cell>
          <cell r="H5365" t="str">
            <v xml:space="preserve"> គ្រឿងបន្លាស់រថយន្ត</v>
          </cell>
        </row>
        <row r="5366">
          <cell r="F5366" t="str">
            <v>57039021</v>
          </cell>
          <cell r="G5366">
            <v>51</v>
          </cell>
          <cell r="H5366" t="str">
            <v xml:space="preserve"> គ្រឿងបន្លាស់រថយន្ត</v>
          </cell>
        </row>
        <row r="5367">
          <cell r="F5367" t="str">
            <v>57039022</v>
          </cell>
          <cell r="G5367">
            <v>51</v>
          </cell>
          <cell r="H5367" t="str">
            <v xml:space="preserve"> គ្រឿងបន្លាស់រថយន្ត</v>
          </cell>
        </row>
        <row r="5368">
          <cell r="F5368" t="str">
            <v>57039091</v>
          </cell>
          <cell r="G5368">
            <v>51</v>
          </cell>
          <cell r="H5368" t="str">
            <v xml:space="preserve"> គ្រឿងបន្លាស់រថយន្ត</v>
          </cell>
        </row>
        <row r="5369">
          <cell r="F5369" t="str">
            <v>57039093</v>
          </cell>
          <cell r="G5369">
            <v>51</v>
          </cell>
          <cell r="H5369" t="str">
            <v xml:space="preserve"> គ្រឿងបន្លាស់រថយន្ត</v>
          </cell>
        </row>
        <row r="5370">
          <cell r="F5370" t="str">
            <v>57050021</v>
          </cell>
          <cell r="G5370">
            <v>51</v>
          </cell>
          <cell r="H5370" t="str">
            <v xml:space="preserve"> គ្រឿងបន្លាស់រថយន្ត</v>
          </cell>
        </row>
        <row r="5371">
          <cell r="F5371" t="str">
            <v>57050092</v>
          </cell>
          <cell r="G5371">
            <v>51</v>
          </cell>
          <cell r="H5371" t="str">
            <v xml:space="preserve"> គ្រឿងបន្លាស់រថយន្ត</v>
          </cell>
        </row>
        <row r="5372">
          <cell r="F5372" t="str">
            <v>70071110</v>
          </cell>
          <cell r="G5372">
            <v>51</v>
          </cell>
          <cell r="H5372" t="str">
            <v xml:space="preserve"> គ្រឿងបន្លាស់រថយន្ត</v>
          </cell>
        </row>
        <row r="5373">
          <cell r="F5373" t="str">
            <v>70072110</v>
          </cell>
          <cell r="G5373">
            <v>51</v>
          </cell>
          <cell r="H5373" t="str">
            <v xml:space="preserve"> គ្រឿងបន្លាស់រថយន្ត</v>
          </cell>
        </row>
        <row r="5374">
          <cell r="F5374" t="str">
            <v>70091000</v>
          </cell>
          <cell r="G5374">
            <v>51</v>
          </cell>
          <cell r="H5374" t="str">
            <v xml:space="preserve"> គ្រឿងបន្លាស់រថយន្ត</v>
          </cell>
        </row>
        <row r="5375">
          <cell r="F5375" t="str">
            <v>70140010</v>
          </cell>
          <cell r="G5375">
            <v>51</v>
          </cell>
          <cell r="H5375" t="str">
            <v xml:space="preserve"> គ្រឿងបន្លាស់រថយន្ត</v>
          </cell>
        </row>
        <row r="5376">
          <cell r="F5376" t="str">
            <v>73201011</v>
          </cell>
          <cell r="G5376">
            <v>51</v>
          </cell>
          <cell r="H5376" t="str">
            <v xml:space="preserve"> គ្រឿងបន្លាស់រថយន្ត</v>
          </cell>
        </row>
        <row r="5377">
          <cell r="F5377" t="str">
            <v>73201012</v>
          </cell>
          <cell r="G5377">
            <v>51</v>
          </cell>
          <cell r="H5377" t="str">
            <v xml:space="preserve"> គ្រឿងបន្លាស់រថយន្ត</v>
          </cell>
        </row>
        <row r="5378">
          <cell r="F5378" t="str">
            <v>73202011</v>
          </cell>
          <cell r="G5378">
            <v>51</v>
          </cell>
          <cell r="H5378" t="str">
            <v xml:space="preserve"> គ្រឿងបន្លាស់រថយន្ត</v>
          </cell>
        </row>
        <row r="5379">
          <cell r="F5379" t="str">
            <v>73209010</v>
          </cell>
          <cell r="G5379">
            <v>51</v>
          </cell>
          <cell r="H5379" t="str">
            <v xml:space="preserve"> គ្រឿងបន្លាស់រថយន្ត</v>
          </cell>
        </row>
        <row r="5380">
          <cell r="F5380" t="str">
            <v>83012000</v>
          </cell>
          <cell r="G5380">
            <v>51</v>
          </cell>
          <cell r="H5380" t="str">
            <v xml:space="preserve"> គ្រឿងបន្លាស់រថយន្ត</v>
          </cell>
        </row>
        <row r="5381">
          <cell r="F5381" t="str">
            <v>83023010</v>
          </cell>
          <cell r="G5381">
            <v>51</v>
          </cell>
          <cell r="H5381" t="str">
            <v xml:space="preserve"> គ្រឿងបន្លាស់រថយន្ត</v>
          </cell>
        </row>
        <row r="5382">
          <cell r="F5382" t="str">
            <v>83023090</v>
          </cell>
          <cell r="G5382">
            <v>51</v>
          </cell>
          <cell r="H5382" t="str">
            <v xml:space="preserve"> គ្រឿងបន្លាស់រថយន្ត</v>
          </cell>
        </row>
        <row r="5383">
          <cell r="F5383" t="str">
            <v>84073100</v>
          </cell>
          <cell r="G5383">
            <v>51</v>
          </cell>
          <cell r="H5383" t="str">
            <v xml:space="preserve"> គ្រឿងបន្លាស់រថយន្ត</v>
          </cell>
        </row>
        <row r="5384">
          <cell r="F5384" t="str">
            <v>84073211</v>
          </cell>
          <cell r="G5384">
            <v>51</v>
          </cell>
          <cell r="H5384" t="str">
            <v xml:space="preserve"> គ្រឿងបន្លាស់រថយន្ត</v>
          </cell>
        </row>
        <row r="5385">
          <cell r="F5385" t="str">
            <v>84073219</v>
          </cell>
          <cell r="G5385">
            <v>51</v>
          </cell>
          <cell r="H5385" t="str">
            <v xml:space="preserve"> គ្រឿងបន្លាស់រថយន្ត</v>
          </cell>
        </row>
        <row r="5386">
          <cell r="F5386" t="str">
            <v>84073229</v>
          </cell>
          <cell r="G5386">
            <v>51</v>
          </cell>
          <cell r="H5386" t="str">
            <v xml:space="preserve"> គ្រឿងបន្លាស់រថយន្ត</v>
          </cell>
        </row>
        <row r="5387">
          <cell r="F5387" t="str">
            <v>84073310</v>
          </cell>
          <cell r="G5387">
            <v>51</v>
          </cell>
          <cell r="H5387" t="str">
            <v xml:space="preserve"> គ្រឿងបន្លាស់រថយន្ត</v>
          </cell>
        </row>
        <row r="5388">
          <cell r="F5388" t="str">
            <v>84073390</v>
          </cell>
          <cell r="G5388">
            <v>51</v>
          </cell>
          <cell r="H5388" t="str">
            <v xml:space="preserve"> គ្រឿងបន្លាស់រថយន្ត</v>
          </cell>
        </row>
        <row r="5389">
          <cell r="F5389" t="str">
            <v>84073450</v>
          </cell>
          <cell r="G5389">
            <v>51</v>
          </cell>
          <cell r="H5389" t="str">
            <v xml:space="preserve"> គ្រឿងបន្លាស់រថយន្ត</v>
          </cell>
        </row>
        <row r="5390">
          <cell r="F5390" t="str">
            <v>84073471</v>
          </cell>
          <cell r="G5390">
            <v>51</v>
          </cell>
          <cell r="H5390" t="str">
            <v xml:space="preserve"> គ្រឿងបន្លាស់រថយន្ត</v>
          </cell>
        </row>
        <row r="5391">
          <cell r="F5391" t="str">
            <v>84073472</v>
          </cell>
          <cell r="G5391">
            <v>51</v>
          </cell>
          <cell r="H5391" t="str">
            <v xml:space="preserve"> គ្រឿងបន្លាស់រថយន្ត</v>
          </cell>
        </row>
        <row r="5392">
          <cell r="F5392" t="str">
            <v>84073473</v>
          </cell>
          <cell r="G5392">
            <v>51</v>
          </cell>
          <cell r="H5392" t="str">
            <v xml:space="preserve"> គ្រឿងបន្លាស់រថយន្ត</v>
          </cell>
        </row>
        <row r="5393">
          <cell r="F5393" t="str">
            <v>84073492</v>
          </cell>
          <cell r="G5393">
            <v>51</v>
          </cell>
          <cell r="H5393" t="str">
            <v xml:space="preserve"> គ្រឿងបន្លាស់រថយន្ត</v>
          </cell>
        </row>
        <row r="5394">
          <cell r="F5394" t="str">
            <v>84073494</v>
          </cell>
          <cell r="G5394">
            <v>51</v>
          </cell>
          <cell r="H5394" t="str">
            <v xml:space="preserve"> គ្រឿងបន្លាស់រថយន្ត</v>
          </cell>
        </row>
        <row r="5395">
          <cell r="F5395" t="str">
            <v>84073495</v>
          </cell>
          <cell r="G5395">
            <v>51</v>
          </cell>
          <cell r="H5395" t="str">
            <v xml:space="preserve"> គ្រឿងបន្លាស់រថយន្ត</v>
          </cell>
        </row>
        <row r="5396">
          <cell r="F5396" t="str">
            <v>84073499</v>
          </cell>
          <cell r="G5396">
            <v>51</v>
          </cell>
          <cell r="H5396" t="str">
            <v xml:space="preserve"> គ្រឿងបន្លាស់រថយន្ត</v>
          </cell>
        </row>
        <row r="5397">
          <cell r="F5397" t="str">
            <v>84082021</v>
          </cell>
          <cell r="G5397">
            <v>51</v>
          </cell>
          <cell r="H5397" t="str">
            <v xml:space="preserve"> គ្រឿងបន្លាស់រថយន្ត</v>
          </cell>
        </row>
        <row r="5398">
          <cell r="F5398" t="str">
            <v>84082022</v>
          </cell>
          <cell r="G5398">
            <v>51</v>
          </cell>
          <cell r="H5398" t="str">
            <v xml:space="preserve"> គ្រឿងបន្លាស់រថយន្ត</v>
          </cell>
        </row>
        <row r="5399">
          <cell r="F5399" t="str">
            <v>84082023</v>
          </cell>
          <cell r="G5399">
            <v>51</v>
          </cell>
          <cell r="H5399" t="str">
            <v xml:space="preserve"> គ្រឿងបន្លាស់រថយន្ត</v>
          </cell>
        </row>
        <row r="5400">
          <cell r="F5400" t="str">
            <v>84082094</v>
          </cell>
          <cell r="G5400">
            <v>51</v>
          </cell>
          <cell r="H5400" t="str">
            <v xml:space="preserve"> គ្រឿងបន្លាស់រថយន្ត</v>
          </cell>
        </row>
        <row r="5401">
          <cell r="F5401" t="str">
            <v>84082095</v>
          </cell>
          <cell r="G5401">
            <v>51</v>
          </cell>
          <cell r="H5401" t="str">
            <v xml:space="preserve"> គ្រឿងបន្លាស់រថយន្ត</v>
          </cell>
        </row>
        <row r="5402">
          <cell r="F5402" t="str">
            <v>84082096</v>
          </cell>
          <cell r="G5402">
            <v>51</v>
          </cell>
          <cell r="H5402" t="str">
            <v xml:space="preserve"> គ្រឿងបន្លាស់រថយន្ត</v>
          </cell>
        </row>
        <row r="5403">
          <cell r="F5403" t="str">
            <v>84133030</v>
          </cell>
          <cell r="G5403">
            <v>51</v>
          </cell>
          <cell r="H5403" t="str">
            <v xml:space="preserve"> គ្រឿងបន្លាស់រថយន្ត</v>
          </cell>
        </row>
        <row r="5404">
          <cell r="F5404" t="str">
            <v>84133040</v>
          </cell>
          <cell r="G5404">
            <v>51</v>
          </cell>
          <cell r="H5404" t="str">
            <v xml:space="preserve"> គ្រឿងបន្លាស់រថយន្ត</v>
          </cell>
        </row>
        <row r="5405">
          <cell r="F5405" t="str">
            <v>84148042</v>
          </cell>
          <cell r="G5405">
            <v>51</v>
          </cell>
          <cell r="H5405" t="str">
            <v xml:space="preserve"> គ្រឿងបន្លាស់រថយន្ត</v>
          </cell>
        </row>
        <row r="5406">
          <cell r="F5406" t="str">
            <v>84152010</v>
          </cell>
          <cell r="G5406">
            <v>51</v>
          </cell>
          <cell r="H5406" t="str">
            <v xml:space="preserve"> គ្រឿងបន្លាស់រថយន្ត</v>
          </cell>
        </row>
        <row r="5407">
          <cell r="F5407" t="str">
            <v>84152090</v>
          </cell>
          <cell r="G5407">
            <v>51</v>
          </cell>
          <cell r="H5407" t="str">
            <v xml:space="preserve"> គ្រឿងបន្លាស់រថយន្ត</v>
          </cell>
        </row>
        <row r="5408">
          <cell r="F5408" t="str">
            <v>84158131</v>
          </cell>
          <cell r="G5408">
            <v>51</v>
          </cell>
          <cell r="H5408" t="str">
            <v xml:space="preserve"> គ្រឿងបន្លាស់រថយន្ត</v>
          </cell>
        </row>
        <row r="5409">
          <cell r="F5409" t="str">
            <v>84158139</v>
          </cell>
          <cell r="G5409">
            <v>51</v>
          </cell>
          <cell r="H5409" t="str">
            <v xml:space="preserve"> គ្រឿងបន្លាស់រថយន្ត</v>
          </cell>
        </row>
        <row r="5410">
          <cell r="F5410" t="str">
            <v>84158231</v>
          </cell>
          <cell r="G5410">
            <v>51</v>
          </cell>
          <cell r="H5410" t="str">
            <v xml:space="preserve"> គ្រឿងបន្លាស់រថយន្ត</v>
          </cell>
        </row>
        <row r="5411">
          <cell r="F5411" t="str">
            <v>84158239</v>
          </cell>
          <cell r="G5411">
            <v>51</v>
          </cell>
          <cell r="H5411" t="str">
            <v xml:space="preserve"> គ្រឿងបន្លាស់រថយន្ត</v>
          </cell>
        </row>
        <row r="5412">
          <cell r="F5412" t="str">
            <v>84158331</v>
          </cell>
          <cell r="G5412">
            <v>51</v>
          </cell>
          <cell r="H5412" t="str">
            <v xml:space="preserve"> គ្រឿងបន្លាស់រថយន្ត</v>
          </cell>
        </row>
        <row r="5413">
          <cell r="F5413" t="str">
            <v>84158339</v>
          </cell>
          <cell r="G5413">
            <v>51</v>
          </cell>
          <cell r="H5413" t="str">
            <v xml:space="preserve"> គ្រឿងបន្លាស់រថយន្ត</v>
          </cell>
        </row>
        <row r="5414">
          <cell r="F5414" t="str">
            <v>84159014</v>
          </cell>
          <cell r="G5414">
            <v>51</v>
          </cell>
          <cell r="H5414" t="str">
            <v xml:space="preserve"> គ្រឿងបន្លាស់រថយន្ត</v>
          </cell>
        </row>
        <row r="5415">
          <cell r="F5415" t="str">
            <v>84212321</v>
          </cell>
          <cell r="G5415">
            <v>51</v>
          </cell>
          <cell r="H5415" t="str">
            <v xml:space="preserve"> គ្រឿងបន្លាស់រថយន្ត</v>
          </cell>
        </row>
        <row r="5416">
          <cell r="F5416" t="str">
            <v>84212329</v>
          </cell>
          <cell r="G5416">
            <v>51</v>
          </cell>
          <cell r="H5416" t="str">
            <v xml:space="preserve"> គ្រឿងបន្លាស់រថយន្ត</v>
          </cell>
        </row>
        <row r="5417">
          <cell r="F5417" t="str">
            <v>84213120</v>
          </cell>
          <cell r="G5417">
            <v>51</v>
          </cell>
          <cell r="H5417" t="str">
            <v xml:space="preserve"> គ្រឿងបន្លាស់រថយន្ត</v>
          </cell>
        </row>
        <row r="5418">
          <cell r="F5418" t="str">
            <v>84818083</v>
          </cell>
          <cell r="G5418">
            <v>51</v>
          </cell>
          <cell r="H5418" t="str">
            <v xml:space="preserve"> គ្រឿងបន្លាស់រថយន្ត</v>
          </cell>
        </row>
        <row r="5419">
          <cell r="F5419" t="str">
            <v>84818084</v>
          </cell>
          <cell r="G5419">
            <v>51</v>
          </cell>
          <cell r="H5419" t="str">
            <v xml:space="preserve"> គ្រឿងបន្លាស់រថយន្ត</v>
          </cell>
        </row>
        <row r="5420">
          <cell r="F5420" t="str">
            <v>84818093</v>
          </cell>
          <cell r="G5420">
            <v>51</v>
          </cell>
          <cell r="H5420" t="str">
            <v xml:space="preserve"> គ្រឿងបន្លាស់រថយន្ត</v>
          </cell>
        </row>
        <row r="5421">
          <cell r="F5421" t="str">
            <v>85111020</v>
          </cell>
          <cell r="G5421">
            <v>51</v>
          </cell>
          <cell r="H5421" t="str">
            <v xml:space="preserve"> គ្រឿងបន្លាស់រថយន្ត</v>
          </cell>
        </row>
        <row r="5422">
          <cell r="F5422" t="str">
            <v>85112021</v>
          </cell>
          <cell r="G5422">
            <v>51</v>
          </cell>
          <cell r="H5422" t="str">
            <v xml:space="preserve"> គ្រឿងបន្លាស់រថយន្ត</v>
          </cell>
        </row>
        <row r="5423">
          <cell r="F5423" t="str">
            <v>85112029</v>
          </cell>
          <cell r="G5423">
            <v>51</v>
          </cell>
          <cell r="H5423" t="str">
            <v xml:space="preserve"> គ្រឿងបន្លាស់រថយន្ត</v>
          </cell>
        </row>
        <row r="5424">
          <cell r="F5424" t="str">
            <v>85113041</v>
          </cell>
          <cell r="G5424">
            <v>51</v>
          </cell>
          <cell r="H5424" t="str">
            <v xml:space="preserve"> គ្រឿងបន្លាស់រថយន្ត</v>
          </cell>
        </row>
        <row r="5425">
          <cell r="F5425" t="str">
            <v>85113049</v>
          </cell>
          <cell r="G5425">
            <v>51</v>
          </cell>
          <cell r="H5425" t="str">
            <v xml:space="preserve"> គ្រឿងបន្លាស់រថយន្ត</v>
          </cell>
        </row>
        <row r="5426">
          <cell r="F5426" t="str">
            <v>85123010</v>
          </cell>
          <cell r="G5426">
            <v>51</v>
          </cell>
          <cell r="H5426" t="str">
            <v xml:space="preserve"> គ្រឿងបន្លាស់រថយន្ត</v>
          </cell>
        </row>
        <row r="5427">
          <cell r="F5427" t="str">
            <v>85124000</v>
          </cell>
          <cell r="G5427">
            <v>51</v>
          </cell>
          <cell r="H5427" t="str">
            <v xml:space="preserve"> គ្រឿងបន្លាស់រថយន្ត</v>
          </cell>
        </row>
        <row r="5428">
          <cell r="F5428" t="str">
            <v>85272110</v>
          </cell>
          <cell r="G5428">
            <v>51</v>
          </cell>
          <cell r="H5428" t="str">
            <v xml:space="preserve"> គ្រឿងបន្លាស់រថយន្ត</v>
          </cell>
        </row>
        <row r="5429">
          <cell r="F5429" t="str">
            <v>85272190</v>
          </cell>
          <cell r="G5429">
            <v>51</v>
          </cell>
          <cell r="H5429" t="str">
            <v xml:space="preserve"> គ្រឿងបន្លាស់រថយន្ត</v>
          </cell>
        </row>
        <row r="5430">
          <cell r="F5430" t="str">
            <v>85272900</v>
          </cell>
          <cell r="G5430">
            <v>51</v>
          </cell>
          <cell r="H5430" t="str">
            <v xml:space="preserve"> គ្រឿងបន្លាស់រថយន្ត</v>
          </cell>
        </row>
        <row r="5431">
          <cell r="F5431" t="str">
            <v>85361013</v>
          </cell>
          <cell r="G5431">
            <v>51</v>
          </cell>
          <cell r="H5431" t="str">
            <v xml:space="preserve"> គ្រឿងបន្លាស់រថយន្ត</v>
          </cell>
        </row>
        <row r="5432">
          <cell r="F5432" t="str">
            <v>85361093</v>
          </cell>
          <cell r="G5432">
            <v>51</v>
          </cell>
          <cell r="H5432" t="str">
            <v xml:space="preserve"> គ្រឿងបន្លាស់រថយន្ត</v>
          </cell>
        </row>
        <row r="5433">
          <cell r="F5433" t="str">
            <v>85392130</v>
          </cell>
          <cell r="G5433">
            <v>51</v>
          </cell>
          <cell r="H5433" t="str">
            <v xml:space="preserve"> គ្រឿងបន្លាស់រថយន្ត</v>
          </cell>
        </row>
        <row r="5434">
          <cell r="F5434" t="str">
            <v>85392920</v>
          </cell>
          <cell r="G5434">
            <v>51</v>
          </cell>
          <cell r="H5434" t="str">
            <v xml:space="preserve"> គ្រឿងបន្លាស់រថយន្ត</v>
          </cell>
        </row>
        <row r="5435">
          <cell r="F5435" t="str">
            <v>85443012</v>
          </cell>
          <cell r="G5435">
            <v>51</v>
          </cell>
          <cell r="H5435" t="str">
            <v xml:space="preserve"> គ្រឿងបន្លាស់រថយន្ត</v>
          </cell>
        </row>
        <row r="5436">
          <cell r="F5436" t="str">
            <v>85443013</v>
          </cell>
          <cell r="G5436">
            <v>51</v>
          </cell>
          <cell r="H5436" t="str">
            <v xml:space="preserve"> គ្រឿងបន្លាស់រថយន្ត</v>
          </cell>
        </row>
        <row r="5437">
          <cell r="F5437" t="str">
            <v>85443014</v>
          </cell>
          <cell r="G5437">
            <v>51</v>
          </cell>
          <cell r="H5437" t="str">
            <v xml:space="preserve"> គ្រឿងបន្លាស់រថយន្ត</v>
          </cell>
        </row>
        <row r="5438">
          <cell r="F5438" t="str">
            <v>85443019</v>
          </cell>
          <cell r="G5438">
            <v>51</v>
          </cell>
          <cell r="H5438" t="str">
            <v xml:space="preserve"> គ្រឿងបន្លាស់រថយន្ត</v>
          </cell>
        </row>
        <row r="5439">
          <cell r="F5439" t="str">
            <v>87060019</v>
          </cell>
          <cell r="G5439">
            <v>51</v>
          </cell>
          <cell r="H5439" t="str">
            <v xml:space="preserve"> គ្រឿងបន្លាស់រថយន្ត</v>
          </cell>
        </row>
        <row r="5440">
          <cell r="F5440" t="str">
            <v>87060021</v>
          </cell>
          <cell r="G5440">
            <v>51</v>
          </cell>
          <cell r="H5440" t="str">
            <v xml:space="preserve"> គ្រឿងបន្លាស់រថយន្ត</v>
          </cell>
        </row>
        <row r="5441">
          <cell r="F5441" t="str">
            <v>87060022</v>
          </cell>
          <cell r="G5441">
            <v>51</v>
          </cell>
          <cell r="H5441" t="str">
            <v xml:space="preserve"> គ្រឿងបន្លាស់រថយន្ត</v>
          </cell>
        </row>
        <row r="5442">
          <cell r="F5442" t="str">
            <v>87060023</v>
          </cell>
          <cell r="G5442">
            <v>51</v>
          </cell>
          <cell r="H5442" t="str">
            <v xml:space="preserve"> គ្រឿងបន្លាស់រថយន្ត</v>
          </cell>
        </row>
        <row r="5443">
          <cell r="F5443" t="str">
            <v>87060031</v>
          </cell>
          <cell r="G5443">
            <v>51</v>
          </cell>
          <cell r="H5443" t="str">
            <v xml:space="preserve"> គ្រឿងបន្លាស់រថយន្ត</v>
          </cell>
        </row>
        <row r="5444">
          <cell r="F5444" t="str">
            <v>87060032</v>
          </cell>
          <cell r="G5444">
            <v>51</v>
          </cell>
          <cell r="H5444" t="str">
            <v xml:space="preserve"> គ្រឿងបន្លាស់រថយន្ត</v>
          </cell>
        </row>
        <row r="5445">
          <cell r="F5445" t="str">
            <v>87060033</v>
          </cell>
          <cell r="G5445">
            <v>51</v>
          </cell>
          <cell r="H5445" t="str">
            <v xml:space="preserve"> គ្រឿងបន្លាស់រថយន្ត</v>
          </cell>
        </row>
        <row r="5446">
          <cell r="F5446" t="str">
            <v>87060034</v>
          </cell>
          <cell r="G5446">
            <v>51</v>
          </cell>
          <cell r="H5446" t="str">
            <v xml:space="preserve"> គ្រឿងបន្លាស់រថយន្ត</v>
          </cell>
        </row>
        <row r="5447">
          <cell r="F5447" t="str">
            <v>87060039</v>
          </cell>
          <cell r="G5447">
            <v>51</v>
          </cell>
          <cell r="H5447" t="str">
            <v xml:space="preserve"> គ្រឿងបន្លាស់រថយន្ត</v>
          </cell>
        </row>
        <row r="5448">
          <cell r="F5448" t="str">
            <v>87060041</v>
          </cell>
          <cell r="G5448">
            <v>51</v>
          </cell>
          <cell r="H5448" t="str">
            <v xml:space="preserve"> គ្រឿងបន្លាស់រថយន្ត</v>
          </cell>
        </row>
        <row r="5449">
          <cell r="F5449" t="str">
            <v>87060042</v>
          </cell>
          <cell r="G5449">
            <v>51</v>
          </cell>
          <cell r="H5449" t="str">
            <v xml:space="preserve"> គ្រឿងបន្លាស់រថយន្ត</v>
          </cell>
        </row>
        <row r="5450">
          <cell r="F5450" t="str">
            <v>87060050</v>
          </cell>
          <cell r="G5450">
            <v>51</v>
          </cell>
          <cell r="H5450" t="str">
            <v xml:space="preserve"> គ្រឿងបន្លាស់រថយន្ត</v>
          </cell>
        </row>
        <row r="5451">
          <cell r="F5451" t="str">
            <v>87071010</v>
          </cell>
          <cell r="G5451">
            <v>51</v>
          </cell>
          <cell r="H5451" t="str">
            <v xml:space="preserve"> គ្រឿងបន្លាស់រថយន្ត</v>
          </cell>
        </row>
        <row r="5452">
          <cell r="F5452" t="str">
            <v>87071020</v>
          </cell>
          <cell r="G5452">
            <v>51</v>
          </cell>
          <cell r="H5452" t="str">
            <v xml:space="preserve"> គ្រឿងបន្លាស់រថយន្ត</v>
          </cell>
        </row>
        <row r="5453">
          <cell r="F5453" t="str">
            <v>87071030</v>
          </cell>
          <cell r="G5453">
            <v>51</v>
          </cell>
          <cell r="H5453" t="str">
            <v xml:space="preserve"> គ្រឿងបន្លាស់រថយន្ត</v>
          </cell>
        </row>
        <row r="5454">
          <cell r="F5454" t="str">
            <v>87071090</v>
          </cell>
          <cell r="G5454">
            <v>51</v>
          </cell>
          <cell r="H5454" t="str">
            <v xml:space="preserve"> គ្រឿងបន្លាស់រថយន្ត</v>
          </cell>
        </row>
        <row r="5455">
          <cell r="F5455" t="str">
            <v>87079011</v>
          </cell>
          <cell r="G5455">
            <v>51</v>
          </cell>
          <cell r="H5455" t="str">
            <v xml:space="preserve"> គ្រឿងបន្លាស់រថយន្ត</v>
          </cell>
        </row>
        <row r="5456">
          <cell r="F5456" t="str">
            <v>87079021</v>
          </cell>
          <cell r="G5456">
            <v>51</v>
          </cell>
          <cell r="H5456" t="str">
            <v xml:space="preserve"> គ្រឿងបន្លាស់រថយន្ត</v>
          </cell>
        </row>
        <row r="5457">
          <cell r="F5457" t="str">
            <v>87079029</v>
          </cell>
          <cell r="G5457">
            <v>51</v>
          </cell>
          <cell r="H5457" t="str">
            <v xml:space="preserve"> គ្រឿងបន្លាស់រថយន្ត</v>
          </cell>
        </row>
        <row r="5458">
          <cell r="F5458" t="str">
            <v>87079030</v>
          </cell>
          <cell r="G5458">
            <v>51</v>
          </cell>
          <cell r="H5458" t="str">
            <v xml:space="preserve"> គ្រឿងបន្លាស់រថយន្ត</v>
          </cell>
        </row>
        <row r="5459">
          <cell r="F5459" t="str">
            <v>87079040</v>
          </cell>
          <cell r="G5459">
            <v>51</v>
          </cell>
          <cell r="H5459" t="str">
            <v xml:space="preserve"> គ្រឿងបន្លាស់រថយន្ត</v>
          </cell>
        </row>
        <row r="5460">
          <cell r="F5460" t="str">
            <v>87079090</v>
          </cell>
          <cell r="G5460">
            <v>51</v>
          </cell>
          <cell r="H5460" t="str">
            <v xml:space="preserve"> គ្រឿងបន្លាស់រថយន្ត</v>
          </cell>
        </row>
        <row r="5461">
          <cell r="F5461" t="str">
            <v>87081010</v>
          </cell>
          <cell r="G5461">
            <v>51</v>
          </cell>
          <cell r="H5461" t="str">
            <v xml:space="preserve"> គ្រឿងបន្លាស់រថយន្ត</v>
          </cell>
        </row>
        <row r="5462">
          <cell r="F5462" t="str">
            <v>87081090</v>
          </cell>
          <cell r="G5462">
            <v>51</v>
          </cell>
          <cell r="H5462" t="str">
            <v xml:space="preserve"> គ្រឿងបន្លាស់រថយន្ត</v>
          </cell>
        </row>
        <row r="5463">
          <cell r="F5463" t="str">
            <v>87082100</v>
          </cell>
          <cell r="G5463">
            <v>51</v>
          </cell>
          <cell r="H5463" t="str">
            <v xml:space="preserve"> គ្រឿងបន្លាស់រថយន្ត</v>
          </cell>
        </row>
        <row r="5464">
          <cell r="F5464" t="str">
            <v>87082210</v>
          </cell>
          <cell r="G5464">
            <v>51</v>
          </cell>
          <cell r="H5464" t="str">
            <v xml:space="preserve"> គ្រឿងបន្លាស់រថយន្ត</v>
          </cell>
        </row>
        <row r="5465">
          <cell r="F5465" t="str">
            <v>87082220</v>
          </cell>
          <cell r="G5465">
            <v>51</v>
          </cell>
          <cell r="H5465" t="str">
            <v xml:space="preserve"> គ្រឿងបន្លាស់រថយន្ត</v>
          </cell>
        </row>
        <row r="5466">
          <cell r="F5466" t="str">
            <v>87082230</v>
          </cell>
          <cell r="G5466">
            <v>51</v>
          </cell>
          <cell r="H5466" t="str">
            <v xml:space="preserve"> គ្រឿងបន្លាស់រថយន្ត</v>
          </cell>
        </row>
        <row r="5467">
          <cell r="F5467" t="str">
            <v>87082911</v>
          </cell>
          <cell r="G5467">
            <v>51</v>
          </cell>
          <cell r="H5467" t="str">
            <v xml:space="preserve"> គ្រឿងបន្លាស់រថយន្ត</v>
          </cell>
        </row>
        <row r="5468">
          <cell r="F5468" t="str">
            <v>87082915</v>
          </cell>
          <cell r="G5468">
            <v>51</v>
          </cell>
          <cell r="H5468" t="str">
            <v xml:space="preserve"> គ្រឿងបន្លាស់រថយន្ត</v>
          </cell>
        </row>
        <row r="5469">
          <cell r="F5469" t="str">
            <v>87082916</v>
          </cell>
          <cell r="G5469">
            <v>51</v>
          </cell>
          <cell r="H5469" t="str">
            <v xml:space="preserve"> គ្រឿងបន្លាស់រថយន្ត</v>
          </cell>
        </row>
        <row r="5470">
          <cell r="F5470" t="str">
            <v>87082917</v>
          </cell>
          <cell r="G5470">
            <v>51</v>
          </cell>
          <cell r="H5470" t="str">
            <v xml:space="preserve"> គ្រឿងបន្លាស់រថយន្ត</v>
          </cell>
        </row>
        <row r="5471">
          <cell r="F5471" t="str">
            <v>87082918</v>
          </cell>
          <cell r="G5471">
            <v>51</v>
          </cell>
          <cell r="H5471" t="str">
            <v xml:space="preserve"> គ្រឿងបន្លាស់រថយន្ត</v>
          </cell>
        </row>
        <row r="5472">
          <cell r="F5472" t="str">
            <v>87082919</v>
          </cell>
          <cell r="G5472">
            <v>51</v>
          </cell>
          <cell r="H5472" t="str">
            <v xml:space="preserve"> គ្រឿងបន្លាស់រថយន្ត</v>
          </cell>
        </row>
        <row r="5473">
          <cell r="F5473" t="str">
            <v>87082920</v>
          </cell>
          <cell r="G5473">
            <v>51</v>
          </cell>
          <cell r="H5473" t="str">
            <v xml:space="preserve"> គ្រឿងបន្លាស់រថយន្ត</v>
          </cell>
        </row>
        <row r="5474">
          <cell r="F5474" t="str">
            <v>87082992</v>
          </cell>
          <cell r="G5474">
            <v>51</v>
          </cell>
          <cell r="H5474" t="str">
            <v xml:space="preserve"> គ្រឿងបន្លាស់រថយន្ត</v>
          </cell>
        </row>
        <row r="5475">
          <cell r="F5475" t="str">
            <v>87082993</v>
          </cell>
          <cell r="G5475">
            <v>51</v>
          </cell>
          <cell r="H5475" t="str">
            <v xml:space="preserve"> គ្រឿងបន្លាស់រថយន្ត</v>
          </cell>
        </row>
        <row r="5476">
          <cell r="F5476" t="str">
            <v>87082994</v>
          </cell>
          <cell r="G5476">
            <v>51</v>
          </cell>
          <cell r="H5476" t="str">
            <v xml:space="preserve"> គ្រឿងបន្លាស់រថយន្ត</v>
          </cell>
        </row>
        <row r="5477">
          <cell r="F5477" t="str">
            <v>87082995</v>
          </cell>
          <cell r="G5477">
            <v>51</v>
          </cell>
          <cell r="H5477" t="str">
            <v xml:space="preserve"> គ្រឿងបន្លាស់រថយន្ត</v>
          </cell>
        </row>
        <row r="5478">
          <cell r="F5478" t="str">
            <v>87082996</v>
          </cell>
          <cell r="G5478">
            <v>51</v>
          </cell>
          <cell r="H5478" t="str">
            <v xml:space="preserve"> គ្រឿងបន្លាស់រថយន្ត</v>
          </cell>
        </row>
        <row r="5479">
          <cell r="F5479" t="str">
            <v>87082997</v>
          </cell>
          <cell r="G5479">
            <v>51</v>
          </cell>
          <cell r="H5479" t="str">
            <v xml:space="preserve"> គ្រឿងបន្លាស់រថយន្ត</v>
          </cell>
        </row>
        <row r="5480">
          <cell r="F5480" t="str">
            <v>87082998</v>
          </cell>
          <cell r="G5480">
            <v>51</v>
          </cell>
          <cell r="H5480" t="str">
            <v xml:space="preserve"> គ្រឿងបន្លាស់រថយន្ត</v>
          </cell>
        </row>
        <row r="5481">
          <cell r="F5481" t="str">
            <v>87082999</v>
          </cell>
          <cell r="G5481">
            <v>51</v>
          </cell>
          <cell r="H5481" t="str">
            <v xml:space="preserve"> គ្រឿងបន្លាស់រថយន្ត</v>
          </cell>
        </row>
        <row r="5482">
          <cell r="F5482" t="str">
            <v>87083010</v>
          </cell>
          <cell r="G5482">
            <v>51</v>
          </cell>
          <cell r="H5482" t="str">
            <v xml:space="preserve"> គ្រឿងបន្លាស់រថយន្ត</v>
          </cell>
        </row>
        <row r="5483">
          <cell r="F5483" t="str">
            <v>87083021</v>
          </cell>
          <cell r="G5483">
            <v>51</v>
          </cell>
          <cell r="H5483" t="str">
            <v xml:space="preserve"> គ្រឿងបន្លាស់រថយន្ត</v>
          </cell>
        </row>
        <row r="5484">
          <cell r="F5484" t="str">
            <v>87083029</v>
          </cell>
          <cell r="G5484">
            <v>51</v>
          </cell>
          <cell r="H5484" t="str">
            <v xml:space="preserve"> គ្រឿងបន្លាស់រថយន្ត</v>
          </cell>
        </row>
        <row r="5485">
          <cell r="F5485" t="str">
            <v>87083030</v>
          </cell>
          <cell r="G5485">
            <v>51</v>
          </cell>
          <cell r="H5485" t="str">
            <v xml:space="preserve"> គ្រឿងបន្លាស់រថយន្ត</v>
          </cell>
        </row>
        <row r="5486">
          <cell r="F5486" t="str">
            <v>87083090</v>
          </cell>
          <cell r="G5486">
            <v>51</v>
          </cell>
          <cell r="H5486" t="str">
            <v xml:space="preserve"> គ្រឿងបន្លាស់រថយន្ត</v>
          </cell>
        </row>
        <row r="5487">
          <cell r="F5487" t="str">
            <v>87084011</v>
          </cell>
          <cell r="G5487">
            <v>51</v>
          </cell>
          <cell r="H5487" t="str">
            <v xml:space="preserve"> គ្រឿងបន្លាស់រថយន្ត</v>
          </cell>
        </row>
        <row r="5488">
          <cell r="F5488" t="str">
            <v>87084013</v>
          </cell>
          <cell r="G5488">
            <v>51</v>
          </cell>
          <cell r="H5488" t="str">
            <v xml:space="preserve"> គ្រឿងបន្លាស់រថយន្ត</v>
          </cell>
        </row>
        <row r="5489">
          <cell r="F5489" t="str">
            <v>87084014</v>
          </cell>
          <cell r="G5489">
            <v>51</v>
          </cell>
          <cell r="H5489" t="str">
            <v xml:space="preserve"> គ្រឿងបន្លាស់រថយន្ត</v>
          </cell>
        </row>
        <row r="5490">
          <cell r="F5490" t="str">
            <v>87084019</v>
          </cell>
          <cell r="G5490">
            <v>51</v>
          </cell>
          <cell r="H5490" t="str">
            <v xml:space="preserve"> គ្រឿងបន្លាស់រថយន្ត</v>
          </cell>
        </row>
        <row r="5491">
          <cell r="F5491" t="str">
            <v>87084025</v>
          </cell>
          <cell r="G5491">
            <v>51</v>
          </cell>
          <cell r="H5491" t="str">
            <v xml:space="preserve"> គ្រឿងបន្លាស់រថយន្ត</v>
          </cell>
        </row>
        <row r="5492">
          <cell r="F5492" t="str">
            <v>87084026</v>
          </cell>
          <cell r="G5492">
            <v>51</v>
          </cell>
          <cell r="H5492" t="str">
            <v xml:space="preserve"> គ្រឿងបន្លាស់រថយន្ត</v>
          </cell>
        </row>
        <row r="5493">
          <cell r="F5493" t="str">
            <v>87084027</v>
          </cell>
          <cell r="G5493">
            <v>51</v>
          </cell>
          <cell r="H5493" t="str">
            <v xml:space="preserve"> គ្រឿងបន្លាស់រថយន្ត</v>
          </cell>
        </row>
        <row r="5494">
          <cell r="F5494" t="str">
            <v>87084029</v>
          </cell>
          <cell r="G5494">
            <v>51</v>
          </cell>
          <cell r="H5494" t="str">
            <v xml:space="preserve"> គ្រឿងបន្លាស់រថយន្ត</v>
          </cell>
        </row>
        <row r="5495">
          <cell r="F5495" t="str">
            <v>87084091</v>
          </cell>
          <cell r="G5495">
            <v>51</v>
          </cell>
          <cell r="H5495" t="str">
            <v xml:space="preserve"> គ្រឿងបន្លាស់រថយន្ត</v>
          </cell>
        </row>
        <row r="5496">
          <cell r="F5496" t="str">
            <v>87084092</v>
          </cell>
          <cell r="G5496">
            <v>51</v>
          </cell>
          <cell r="H5496" t="str">
            <v xml:space="preserve"> គ្រឿងបន្លាស់រថយន្ត</v>
          </cell>
        </row>
        <row r="5497">
          <cell r="F5497" t="str">
            <v>87084099</v>
          </cell>
          <cell r="G5497">
            <v>51</v>
          </cell>
          <cell r="H5497" t="str">
            <v xml:space="preserve"> គ្រឿងបន្លាស់រថយន្ត</v>
          </cell>
        </row>
        <row r="5498">
          <cell r="F5498" t="str">
            <v>87085011</v>
          </cell>
          <cell r="G5498">
            <v>51</v>
          </cell>
          <cell r="H5498" t="str">
            <v xml:space="preserve"> គ្រឿងបន្លាស់រថយន្ត</v>
          </cell>
        </row>
        <row r="5499">
          <cell r="F5499" t="str">
            <v>87085013</v>
          </cell>
          <cell r="G5499">
            <v>51</v>
          </cell>
          <cell r="H5499" t="str">
            <v xml:space="preserve"> គ្រឿងបន្លាស់រថយន្ត</v>
          </cell>
        </row>
        <row r="5500">
          <cell r="F5500" t="str">
            <v>87085015</v>
          </cell>
          <cell r="G5500">
            <v>51</v>
          </cell>
          <cell r="H5500" t="str">
            <v xml:space="preserve"> គ្រឿងបន្លាស់រថយន្ត</v>
          </cell>
        </row>
        <row r="5501">
          <cell r="F5501" t="str">
            <v>87085019</v>
          </cell>
          <cell r="G5501">
            <v>51</v>
          </cell>
          <cell r="H5501" t="str">
            <v xml:space="preserve"> គ្រឿងបន្លាស់រថយន្ត</v>
          </cell>
        </row>
        <row r="5502">
          <cell r="F5502" t="str">
            <v>87085025</v>
          </cell>
          <cell r="G5502">
            <v>51</v>
          </cell>
          <cell r="H5502" t="str">
            <v xml:space="preserve"> គ្រឿងបន្លាស់រថយន្ត</v>
          </cell>
        </row>
        <row r="5503">
          <cell r="F5503" t="str">
            <v>87085026</v>
          </cell>
          <cell r="G5503">
            <v>51</v>
          </cell>
          <cell r="H5503" t="str">
            <v xml:space="preserve"> គ្រឿងបន្លាស់រថយន្ត</v>
          </cell>
        </row>
        <row r="5504">
          <cell r="F5504" t="str">
            <v>87085027</v>
          </cell>
          <cell r="G5504">
            <v>51</v>
          </cell>
          <cell r="H5504" t="str">
            <v xml:space="preserve"> គ្រឿងបន្លាស់រថយន្ត</v>
          </cell>
        </row>
        <row r="5505">
          <cell r="F5505" t="str">
            <v>87085029</v>
          </cell>
          <cell r="G5505">
            <v>51</v>
          </cell>
          <cell r="H5505" t="str">
            <v xml:space="preserve"> គ្រឿងបន្លាស់រថយន្ត</v>
          </cell>
        </row>
        <row r="5506">
          <cell r="F5506" t="str">
            <v>87085091</v>
          </cell>
          <cell r="G5506">
            <v>51</v>
          </cell>
          <cell r="H5506" t="str">
            <v xml:space="preserve"> គ្រឿងបន្លាស់រថយន្ត</v>
          </cell>
        </row>
        <row r="5507">
          <cell r="F5507" t="str">
            <v>87085092</v>
          </cell>
          <cell r="G5507">
            <v>51</v>
          </cell>
          <cell r="H5507" t="str">
            <v xml:space="preserve"> គ្រឿងបន្លាស់រថយន្ត</v>
          </cell>
        </row>
        <row r="5508">
          <cell r="F5508" t="str">
            <v>87085094</v>
          </cell>
          <cell r="G5508">
            <v>51</v>
          </cell>
          <cell r="H5508" t="str">
            <v xml:space="preserve"> គ្រឿងបន្លាស់រថយន្ត</v>
          </cell>
        </row>
        <row r="5509">
          <cell r="F5509" t="str">
            <v>87085095</v>
          </cell>
          <cell r="G5509">
            <v>51</v>
          </cell>
          <cell r="H5509" t="str">
            <v xml:space="preserve"> គ្រឿងបន្លាស់រថយន្ត</v>
          </cell>
        </row>
        <row r="5510">
          <cell r="F5510" t="str">
            <v>87085096</v>
          </cell>
          <cell r="G5510">
            <v>51</v>
          </cell>
          <cell r="H5510" t="str">
            <v xml:space="preserve"> គ្រឿងបន្លាស់រថយន្ត</v>
          </cell>
        </row>
        <row r="5511">
          <cell r="F5511" t="str">
            <v>87085099</v>
          </cell>
          <cell r="G5511">
            <v>51</v>
          </cell>
          <cell r="H5511" t="str">
            <v xml:space="preserve"> គ្រឿងបន្លាស់រថយន្ត</v>
          </cell>
        </row>
        <row r="5512">
          <cell r="F5512" t="str">
            <v>87087015</v>
          </cell>
          <cell r="G5512">
            <v>51</v>
          </cell>
          <cell r="H5512" t="str">
            <v xml:space="preserve"> គ្រឿងបន្លាស់រថយន្ត</v>
          </cell>
        </row>
        <row r="5513">
          <cell r="F5513" t="str">
            <v>87087016</v>
          </cell>
          <cell r="G5513">
            <v>51</v>
          </cell>
          <cell r="H5513" t="str">
            <v xml:space="preserve"> គ្រឿងបន្លាស់រថយន្ត</v>
          </cell>
        </row>
        <row r="5514">
          <cell r="F5514" t="str">
            <v>87087017</v>
          </cell>
          <cell r="G5514">
            <v>51</v>
          </cell>
          <cell r="H5514" t="str">
            <v xml:space="preserve"> គ្រឿងបន្លាស់រថយន្ត</v>
          </cell>
        </row>
        <row r="5515">
          <cell r="F5515" t="str">
            <v>87087018</v>
          </cell>
          <cell r="G5515">
            <v>51</v>
          </cell>
          <cell r="H5515" t="str">
            <v xml:space="preserve"> គ្រឿងបន្លាស់រថយន្ត</v>
          </cell>
        </row>
        <row r="5516">
          <cell r="F5516" t="str">
            <v>87087019</v>
          </cell>
          <cell r="G5516">
            <v>51</v>
          </cell>
          <cell r="H5516" t="str">
            <v xml:space="preserve"> គ្រឿងបន្លាស់រថយន្ត</v>
          </cell>
        </row>
        <row r="5517">
          <cell r="F5517" t="str">
            <v>87087021</v>
          </cell>
          <cell r="G5517">
            <v>51</v>
          </cell>
          <cell r="H5517" t="str">
            <v xml:space="preserve"> គ្រឿងបន្លាស់រថយន្ត</v>
          </cell>
        </row>
        <row r="5518">
          <cell r="F5518" t="str">
            <v>87087022</v>
          </cell>
          <cell r="G5518">
            <v>51</v>
          </cell>
          <cell r="H5518" t="str">
            <v xml:space="preserve"> គ្រឿងបន្លាស់រថយន្ត</v>
          </cell>
        </row>
        <row r="5519">
          <cell r="F5519" t="str">
            <v>87087023</v>
          </cell>
          <cell r="G5519">
            <v>51</v>
          </cell>
          <cell r="H5519" t="str">
            <v xml:space="preserve"> គ្រឿងបន្លាស់រថយន្ត</v>
          </cell>
        </row>
        <row r="5520">
          <cell r="F5520" t="str">
            <v>87087029</v>
          </cell>
          <cell r="G5520">
            <v>51</v>
          </cell>
          <cell r="H5520" t="str">
            <v xml:space="preserve"> គ្រឿងបន្លាស់រថយន្ត</v>
          </cell>
        </row>
        <row r="5521">
          <cell r="F5521" t="str">
            <v>87087031</v>
          </cell>
          <cell r="G5521">
            <v>51</v>
          </cell>
          <cell r="H5521" t="str">
            <v xml:space="preserve"> គ្រឿងបន្លាស់រថយន្ត</v>
          </cell>
        </row>
        <row r="5522">
          <cell r="F5522" t="str">
            <v>87087032</v>
          </cell>
          <cell r="G5522">
            <v>51</v>
          </cell>
          <cell r="H5522" t="str">
            <v xml:space="preserve"> គ្រឿងបន្លាស់រថយន្ត</v>
          </cell>
        </row>
        <row r="5523">
          <cell r="F5523" t="str">
            <v>87087033</v>
          </cell>
          <cell r="G5523">
            <v>51</v>
          </cell>
          <cell r="H5523" t="str">
            <v xml:space="preserve"> គ្រឿងបន្លាស់រថយន្ត</v>
          </cell>
        </row>
        <row r="5524">
          <cell r="F5524" t="str">
            <v>87087034</v>
          </cell>
          <cell r="G5524">
            <v>51</v>
          </cell>
          <cell r="H5524" t="str">
            <v xml:space="preserve"> គ្រឿងបន្លាស់រថយន្ត</v>
          </cell>
        </row>
        <row r="5525">
          <cell r="F5525" t="str">
            <v>87087039</v>
          </cell>
          <cell r="G5525">
            <v>51</v>
          </cell>
          <cell r="H5525" t="str">
            <v xml:space="preserve"> គ្រឿងបន្លាស់រថយន្ត</v>
          </cell>
        </row>
        <row r="5526">
          <cell r="F5526" t="str">
            <v>87087095</v>
          </cell>
          <cell r="G5526">
            <v>51</v>
          </cell>
          <cell r="H5526" t="str">
            <v xml:space="preserve"> គ្រឿងបន្លាស់រថយន្ត</v>
          </cell>
        </row>
        <row r="5527">
          <cell r="F5527" t="str">
            <v>87087096</v>
          </cell>
          <cell r="G5527">
            <v>51</v>
          </cell>
          <cell r="H5527" t="str">
            <v xml:space="preserve"> គ្រឿងបន្លាស់រថយន្ត</v>
          </cell>
        </row>
        <row r="5528">
          <cell r="F5528" t="str">
            <v>87087097</v>
          </cell>
          <cell r="G5528">
            <v>51</v>
          </cell>
          <cell r="H5528" t="str">
            <v xml:space="preserve"> គ្រឿងបន្លាស់រថយន្ត</v>
          </cell>
        </row>
        <row r="5529">
          <cell r="F5529" t="str">
            <v>87087099</v>
          </cell>
          <cell r="G5529">
            <v>51</v>
          </cell>
          <cell r="H5529" t="str">
            <v xml:space="preserve"> គ្រឿងបន្លាស់រថយន្ត</v>
          </cell>
        </row>
        <row r="5530">
          <cell r="F5530" t="str">
            <v>87088015</v>
          </cell>
          <cell r="G5530">
            <v>51</v>
          </cell>
          <cell r="H5530" t="str">
            <v xml:space="preserve"> គ្រឿងបន្លាស់រថយន្ត</v>
          </cell>
        </row>
        <row r="5531">
          <cell r="F5531" t="str">
            <v>87088016</v>
          </cell>
          <cell r="G5531">
            <v>51</v>
          </cell>
          <cell r="H5531" t="str">
            <v xml:space="preserve"> គ្រឿងបន្លាស់រថយន្ត</v>
          </cell>
        </row>
        <row r="5532">
          <cell r="F5532" t="str">
            <v>87088017</v>
          </cell>
          <cell r="G5532">
            <v>51</v>
          </cell>
          <cell r="H5532" t="str">
            <v xml:space="preserve"> គ្រឿងបន្លាស់រថយន្ត</v>
          </cell>
        </row>
        <row r="5533">
          <cell r="F5533" t="str">
            <v>87088019</v>
          </cell>
          <cell r="G5533">
            <v>51</v>
          </cell>
          <cell r="H5533" t="str">
            <v xml:space="preserve"> គ្រឿងបន្លាស់រថយន្ត</v>
          </cell>
        </row>
        <row r="5534">
          <cell r="F5534" t="str">
            <v>87088091</v>
          </cell>
          <cell r="G5534">
            <v>51</v>
          </cell>
          <cell r="H5534" t="str">
            <v xml:space="preserve"> គ្រឿងបន្លាស់រថយន្ត</v>
          </cell>
        </row>
        <row r="5535">
          <cell r="F5535" t="str">
            <v>87088092</v>
          </cell>
          <cell r="G5535">
            <v>51</v>
          </cell>
          <cell r="H5535" t="str">
            <v xml:space="preserve"> គ្រឿងបន្លាស់រថយន្ត</v>
          </cell>
        </row>
        <row r="5536">
          <cell r="F5536" t="str">
            <v>87088099</v>
          </cell>
          <cell r="G5536">
            <v>51</v>
          </cell>
          <cell r="H5536" t="str">
            <v xml:space="preserve"> គ្រឿងបន្លាស់រថយន្ត</v>
          </cell>
        </row>
        <row r="5537">
          <cell r="F5537" t="str">
            <v>87089115</v>
          </cell>
          <cell r="G5537">
            <v>51</v>
          </cell>
          <cell r="H5537" t="str">
            <v xml:space="preserve"> គ្រឿងបន្លាស់រថយន្ត</v>
          </cell>
        </row>
        <row r="5538">
          <cell r="F5538" t="str">
            <v>87089116</v>
          </cell>
          <cell r="G5538">
            <v>51</v>
          </cell>
          <cell r="H5538" t="str">
            <v xml:space="preserve"> គ្រឿងបន្លាស់រថយន្ត</v>
          </cell>
        </row>
        <row r="5539">
          <cell r="F5539" t="str">
            <v>87089117</v>
          </cell>
          <cell r="G5539">
            <v>51</v>
          </cell>
          <cell r="H5539" t="str">
            <v xml:space="preserve"> គ្រឿងបន្លាស់រថយន្ត</v>
          </cell>
        </row>
        <row r="5540">
          <cell r="F5540" t="str">
            <v>87089118</v>
          </cell>
          <cell r="G5540">
            <v>51</v>
          </cell>
          <cell r="H5540" t="str">
            <v xml:space="preserve"> គ្រឿងបន្លាស់រថយន្ត</v>
          </cell>
        </row>
        <row r="5541">
          <cell r="F5541" t="str">
            <v>87089119</v>
          </cell>
          <cell r="G5541">
            <v>51</v>
          </cell>
          <cell r="H5541" t="str">
            <v xml:space="preserve"> គ្រឿងបន្លាស់រថយន្ត</v>
          </cell>
        </row>
        <row r="5542">
          <cell r="F5542" t="str">
            <v>87089191</v>
          </cell>
          <cell r="G5542">
            <v>51</v>
          </cell>
          <cell r="H5542" t="str">
            <v xml:space="preserve"> គ្រឿងបន្លាស់រថយន្ត</v>
          </cell>
        </row>
        <row r="5543">
          <cell r="F5543" t="str">
            <v>87089193</v>
          </cell>
          <cell r="G5543">
            <v>51</v>
          </cell>
          <cell r="H5543" t="str">
            <v xml:space="preserve"> គ្រឿងបន្លាស់រថយន្ត</v>
          </cell>
        </row>
        <row r="5544">
          <cell r="F5544" t="str">
            <v>87089194</v>
          </cell>
          <cell r="G5544">
            <v>51</v>
          </cell>
          <cell r="H5544" t="str">
            <v xml:space="preserve"> គ្រឿងបន្លាស់រថយន្ត</v>
          </cell>
        </row>
        <row r="5545">
          <cell r="F5545" t="str">
            <v>87089195</v>
          </cell>
          <cell r="G5545">
            <v>51</v>
          </cell>
          <cell r="H5545" t="str">
            <v xml:space="preserve"> គ្រឿងបន្លាស់រថយន្ត</v>
          </cell>
        </row>
        <row r="5546">
          <cell r="F5546" t="str">
            <v>87089199</v>
          </cell>
          <cell r="G5546">
            <v>51</v>
          </cell>
          <cell r="H5546" t="str">
            <v xml:space="preserve"> គ្រឿងបន្លាស់រថយន្ត</v>
          </cell>
        </row>
        <row r="5547">
          <cell r="F5547" t="str">
            <v>87089210</v>
          </cell>
          <cell r="G5547">
            <v>51</v>
          </cell>
          <cell r="H5547" t="str">
            <v xml:space="preserve"> គ្រឿងបន្លាស់រថយន្ត</v>
          </cell>
        </row>
        <row r="5548">
          <cell r="F5548" t="str">
            <v>87089220</v>
          </cell>
          <cell r="G5548">
            <v>51</v>
          </cell>
          <cell r="H5548" t="str">
            <v xml:space="preserve"> គ្រឿងបន្លាស់រថយន្ត</v>
          </cell>
        </row>
        <row r="5549">
          <cell r="F5549" t="str">
            <v>87089251</v>
          </cell>
          <cell r="G5549">
            <v>51</v>
          </cell>
          <cell r="H5549" t="str">
            <v xml:space="preserve"> គ្រឿងបន្លាស់រថយន្ត</v>
          </cell>
        </row>
        <row r="5550">
          <cell r="F5550" t="str">
            <v>87089252</v>
          </cell>
          <cell r="G5550">
            <v>51</v>
          </cell>
          <cell r="H5550" t="str">
            <v xml:space="preserve"> គ្រឿងបន្លាស់រថយន្ត</v>
          </cell>
        </row>
        <row r="5551">
          <cell r="F5551" t="str">
            <v>87089261</v>
          </cell>
          <cell r="G5551">
            <v>51</v>
          </cell>
          <cell r="H5551" t="str">
            <v xml:space="preserve"> គ្រឿងបន្លាស់រថយន្ត</v>
          </cell>
        </row>
        <row r="5552">
          <cell r="F5552" t="str">
            <v>87089262</v>
          </cell>
          <cell r="G5552">
            <v>51</v>
          </cell>
          <cell r="H5552" t="str">
            <v xml:space="preserve"> គ្រឿងបន្លាស់រថយន្ត</v>
          </cell>
        </row>
        <row r="5553">
          <cell r="F5553" t="str">
            <v>87089290</v>
          </cell>
          <cell r="G5553">
            <v>51</v>
          </cell>
          <cell r="H5553" t="str">
            <v xml:space="preserve"> គ្រឿងបន្លាស់រថយន្ត</v>
          </cell>
        </row>
        <row r="5554">
          <cell r="F5554" t="str">
            <v>87089350</v>
          </cell>
          <cell r="G5554">
            <v>51</v>
          </cell>
          <cell r="H5554" t="str">
            <v xml:space="preserve"> គ្រឿងបន្លាស់រថយន្ត</v>
          </cell>
        </row>
        <row r="5555">
          <cell r="F5555" t="str">
            <v>87089360</v>
          </cell>
          <cell r="G5555">
            <v>51</v>
          </cell>
          <cell r="H5555" t="str">
            <v xml:space="preserve"> គ្រឿងបន្លាស់រថយន្ត</v>
          </cell>
        </row>
        <row r="5556">
          <cell r="F5556" t="str">
            <v>87089370</v>
          </cell>
          <cell r="G5556">
            <v>51</v>
          </cell>
          <cell r="H5556" t="str">
            <v xml:space="preserve"> គ្រឿងបន្លាស់រថយន្ត</v>
          </cell>
        </row>
        <row r="5557">
          <cell r="F5557" t="str">
            <v>87089390</v>
          </cell>
          <cell r="G5557">
            <v>51</v>
          </cell>
          <cell r="H5557" t="str">
            <v xml:space="preserve"> គ្រឿងបន្លាស់រថយន្ត</v>
          </cell>
        </row>
        <row r="5558">
          <cell r="F5558" t="str">
            <v>87089411</v>
          </cell>
          <cell r="G5558">
            <v>51</v>
          </cell>
          <cell r="H5558" t="str">
            <v xml:space="preserve"> គ្រឿងបន្លាស់រថយន្ត</v>
          </cell>
        </row>
        <row r="5559">
          <cell r="F5559" t="str">
            <v>87089419</v>
          </cell>
          <cell r="G5559">
            <v>51</v>
          </cell>
          <cell r="H5559" t="str">
            <v xml:space="preserve"> គ្រឿងបន្លាស់រថយន្ត</v>
          </cell>
        </row>
        <row r="5560">
          <cell r="F5560" t="str">
            <v>87089494</v>
          </cell>
          <cell r="G5560">
            <v>51</v>
          </cell>
          <cell r="H5560" t="str">
            <v xml:space="preserve"> គ្រឿងបន្លាស់រថយន្ត</v>
          </cell>
        </row>
        <row r="5561">
          <cell r="F5561" t="str">
            <v>87089495</v>
          </cell>
          <cell r="G5561">
            <v>51</v>
          </cell>
          <cell r="H5561" t="str">
            <v xml:space="preserve"> គ្រឿងបន្លាស់រថយន្ត</v>
          </cell>
        </row>
        <row r="5562">
          <cell r="F5562" t="str">
            <v>87089499</v>
          </cell>
          <cell r="G5562">
            <v>51</v>
          </cell>
          <cell r="H5562" t="str">
            <v xml:space="preserve"> គ្រឿងបន្លាស់រថយន្ត</v>
          </cell>
        </row>
        <row r="5563">
          <cell r="F5563" t="str">
            <v>87089510</v>
          </cell>
          <cell r="G5563">
            <v>51</v>
          </cell>
          <cell r="H5563" t="str">
            <v xml:space="preserve"> គ្រឿងបន្លាស់រថយន្ត</v>
          </cell>
        </row>
        <row r="5564">
          <cell r="F5564" t="str">
            <v>87089590</v>
          </cell>
          <cell r="G5564">
            <v>51</v>
          </cell>
          <cell r="H5564" t="str">
            <v xml:space="preserve"> គ្រឿងបន្លាស់រថយន្ត</v>
          </cell>
        </row>
        <row r="5565">
          <cell r="F5565" t="str">
            <v>87089911</v>
          </cell>
          <cell r="G5565">
            <v>51</v>
          </cell>
          <cell r="H5565" t="str">
            <v xml:space="preserve"> គ្រឿងបន្លាស់រថយន្ត</v>
          </cell>
        </row>
        <row r="5566">
          <cell r="F5566" t="str">
            <v>87089919</v>
          </cell>
          <cell r="G5566">
            <v>51</v>
          </cell>
          <cell r="H5566" t="str">
            <v xml:space="preserve"> គ្រឿងបន្លាស់រថយន្ត</v>
          </cell>
        </row>
        <row r="5567">
          <cell r="F5567" t="str">
            <v>87089921</v>
          </cell>
          <cell r="G5567">
            <v>51</v>
          </cell>
          <cell r="H5567" t="str">
            <v xml:space="preserve"> គ្រឿងបន្លាស់រថយន្ត</v>
          </cell>
        </row>
        <row r="5568">
          <cell r="F5568" t="str">
            <v>87089924</v>
          </cell>
          <cell r="G5568">
            <v>51</v>
          </cell>
          <cell r="H5568" t="str">
            <v xml:space="preserve"> គ្រឿងបន្លាស់រថយន្ត</v>
          </cell>
        </row>
        <row r="5569">
          <cell r="F5569" t="str">
            <v>87089925</v>
          </cell>
          <cell r="G5569">
            <v>51</v>
          </cell>
          <cell r="H5569" t="str">
            <v xml:space="preserve"> គ្រឿងបន្លាស់រថយន្ត</v>
          </cell>
        </row>
        <row r="5570">
          <cell r="F5570" t="str">
            <v>87089930</v>
          </cell>
          <cell r="G5570">
            <v>51</v>
          </cell>
          <cell r="H5570" t="str">
            <v xml:space="preserve"> គ្រឿងបន្លាស់រថយន្ត</v>
          </cell>
        </row>
        <row r="5571">
          <cell r="F5571" t="str">
            <v>87089940</v>
          </cell>
          <cell r="G5571">
            <v>51</v>
          </cell>
          <cell r="H5571" t="str">
            <v xml:space="preserve"> គ្រឿងបន្លាស់រថយន្ត</v>
          </cell>
        </row>
        <row r="5572">
          <cell r="F5572" t="str">
            <v>87089950</v>
          </cell>
          <cell r="G5572">
            <v>51</v>
          </cell>
          <cell r="H5572" t="str">
            <v xml:space="preserve"> គ្រឿងបន្លាស់រថយន្ត</v>
          </cell>
        </row>
        <row r="5573">
          <cell r="F5573" t="str">
            <v>87089961</v>
          </cell>
          <cell r="G5573">
            <v>51</v>
          </cell>
          <cell r="H5573" t="str">
            <v xml:space="preserve"> គ្រឿងបន្លាស់រថយន្ត</v>
          </cell>
        </row>
        <row r="5574">
          <cell r="F5574" t="str">
            <v>87089962</v>
          </cell>
          <cell r="G5574">
            <v>51</v>
          </cell>
          <cell r="H5574" t="str">
            <v xml:space="preserve"> គ្រឿងបន្លាស់រថយន្ត</v>
          </cell>
        </row>
        <row r="5575">
          <cell r="F5575" t="str">
            <v>87089963</v>
          </cell>
          <cell r="G5575">
            <v>51</v>
          </cell>
          <cell r="H5575" t="str">
            <v xml:space="preserve"> គ្រឿងបន្លាស់រថយន្ត</v>
          </cell>
        </row>
        <row r="5576">
          <cell r="F5576" t="str">
            <v>87089970</v>
          </cell>
          <cell r="G5576">
            <v>51</v>
          </cell>
          <cell r="H5576" t="str">
            <v xml:space="preserve"> គ្រឿងបន្លាស់រថយន្ត</v>
          </cell>
        </row>
        <row r="5577">
          <cell r="F5577" t="str">
            <v>87089980</v>
          </cell>
          <cell r="G5577">
            <v>51</v>
          </cell>
          <cell r="H5577" t="str">
            <v xml:space="preserve"> គ្រឿងបន្លាស់រថយន្ត</v>
          </cell>
        </row>
        <row r="5578">
          <cell r="F5578" t="str">
            <v>87089991</v>
          </cell>
          <cell r="G5578">
            <v>51</v>
          </cell>
          <cell r="H5578" t="str">
            <v xml:space="preserve"> គ្រឿងបន្លាស់រថយន្ត</v>
          </cell>
        </row>
        <row r="5579">
          <cell r="F5579" t="str">
            <v>87089999</v>
          </cell>
          <cell r="G5579">
            <v>51</v>
          </cell>
          <cell r="H5579" t="str">
            <v xml:space="preserve"> គ្រឿងបន្លាស់រថយន្ត</v>
          </cell>
        </row>
        <row r="5580">
          <cell r="F5580" t="str">
            <v>87099000</v>
          </cell>
          <cell r="G5580">
            <v>51</v>
          </cell>
          <cell r="H5580" t="str">
            <v xml:space="preserve"> គ្រឿងបន្លាស់រថយន្ត</v>
          </cell>
        </row>
        <row r="5581">
          <cell r="F5581" t="str">
            <v>90251911</v>
          </cell>
          <cell r="G5581">
            <v>51</v>
          </cell>
          <cell r="H5581" t="str">
            <v xml:space="preserve"> គ្រឿងបន្លាស់រថយន្ត</v>
          </cell>
        </row>
        <row r="5582">
          <cell r="F5582" t="str">
            <v>90261050</v>
          </cell>
          <cell r="G5582">
            <v>51</v>
          </cell>
          <cell r="H5582" t="str">
            <v xml:space="preserve"> គ្រឿងបន្លាស់រថយន្ត</v>
          </cell>
        </row>
        <row r="5583">
          <cell r="F5583" t="str">
            <v>90262050</v>
          </cell>
          <cell r="G5583">
            <v>51</v>
          </cell>
          <cell r="H5583" t="str">
            <v xml:space="preserve"> គ្រឿងបន្លាស់រថយន្ត</v>
          </cell>
        </row>
        <row r="5584">
          <cell r="F5584" t="str">
            <v>90292010</v>
          </cell>
          <cell r="G5584">
            <v>51</v>
          </cell>
          <cell r="H5584" t="str">
            <v xml:space="preserve"> គ្រឿងបន្លាស់រថយន្ត</v>
          </cell>
        </row>
        <row r="5585">
          <cell r="F5585" t="str">
            <v>90292020</v>
          </cell>
          <cell r="G5585">
            <v>51</v>
          </cell>
          <cell r="H5585" t="str">
            <v xml:space="preserve"> គ្រឿងបន្លាស់រថយន្ត</v>
          </cell>
        </row>
        <row r="5586">
          <cell r="F5586" t="str">
            <v>90303330</v>
          </cell>
          <cell r="G5586">
            <v>51</v>
          </cell>
          <cell r="H5586" t="str">
            <v xml:space="preserve"> គ្រឿងបន្លាស់រថយន្ត</v>
          </cell>
        </row>
        <row r="5587">
          <cell r="F5587" t="str">
            <v>91040010</v>
          </cell>
          <cell r="G5587">
            <v>51</v>
          </cell>
          <cell r="H5587" t="str">
            <v xml:space="preserve"> គ្រឿងបន្លាស់រថយន្ត</v>
          </cell>
        </row>
        <row r="5588">
          <cell r="F5588" t="str">
            <v>94012010</v>
          </cell>
          <cell r="G5588">
            <v>51</v>
          </cell>
          <cell r="H5588" t="str">
            <v xml:space="preserve"> គ្រឿងបន្លាស់រថយន្ត</v>
          </cell>
        </row>
        <row r="5589">
          <cell r="F5589" t="str">
            <v>94012090</v>
          </cell>
          <cell r="G5589">
            <v>51</v>
          </cell>
          <cell r="H5589" t="str">
            <v xml:space="preserve"> គ្រឿងបន្លាស់រថយន្ត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577"/>
  <sheetViews>
    <sheetView tabSelected="1" workbookViewId="0">
      <selection activeCell="F11" sqref="F11"/>
    </sheetView>
  </sheetViews>
  <sheetFormatPr defaultRowHeight="15.75" x14ac:dyDescent="0.5"/>
  <cols>
    <col min="4" max="4" width="9.1875" bestFit="1" customWidth="1"/>
    <col min="30" max="30" width="17.5" bestFit="1" customWidth="1"/>
    <col min="31" max="31" width="16.5625" bestFit="1" customWidth="1"/>
    <col min="42" max="42" width="9.6875" bestFit="1" customWidth="1"/>
    <col min="48" max="48" width="11.3125" bestFit="1" customWidth="1"/>
    <col min="102" max="102" width="13.5" bestFit="1" customWidth="1"/>
    <col min="104" max="105" width="9.6875" bestFit="1" customWidth="1"/>
  </cols>
  <sheetData>
    <row r="1" spans="1:114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201</v>
      </c>
      <c r="CT1" t="s">
        <v>202</v>
      </c>
      <c r="CU1" t="s">
        <v>203</v>
      </c>
      <c r="CV1" t="s">
        <v>204</v>
      </c>
      <c r="CW1" t="s">
        <v>205</v>
      </c>
      <c r="CX1" t="s">
        <v>206</v>
      </c>
      <c r="CY1" t="s">
        <v>207</v>
      </c>
      <c r="CZ1" t="s">
        <v>208</v>
      </c>
      <c r="DA1" t="s">
        <v>209</v>
      </c>
      <c r="DB1" t="s">
        <v>210</v>
      </c>
      <c r="DC1" t="s">
        <v>211</v>
      </c>
      <c r="DD1" t="s">
        <v>212</v>
      </c>
      <c r="DE1" t="s">
        <v>213</v>
      </c>
      <c r="DF1" t="s">
        <v>214</v>
      </c>
      <c r="DG1" t="s">
        <v>215</v>
      </c>
      <c r="DH1" t="s">
        <v>216</v>
      </c>
      <c r="DI1" t="s">
        <v>217</v>
      </c>
      <c r="DJ1" t="s">
        <v>218</v>
      </c>
    </row>
    <row r="2" spans="1:114" x14ac:dyDescent="0.5">
      <c r="A2" t="s">
        <v>96</v>
      </c>
      <c r="B2" t="s">
        <v>219</v>
      </c>
      <c r="C2">
        <v>1</v>
      </c>
      <c r="D2" s="1">
        <v>45324</v>
      </c>
      <c r="E2">
        <v>20</v>
      </c>
      <c r="F2" s="1">
        <v>45324</v>
      </c>
      <c r="G2" t="s">
        <v>220</v>
      </c>
      <c r="H2" t="s">
        <v>221</v>
      </c>
      <c r="I2" t="s">
        <v>220</v>
      </c>
      <c r="J2" t="s">
        <v>221</v>
      </c>
      <c r="K2" t="s">
        <v>222</v>
      </c>
      <c r="L2" t="s">
        <v>223</v>
      </c>
      <c r="M2" t="s">
        <v>156</v>
      </c>
      <c r="N2" t="s">
        <v>224</v>
      </c>
      <c r="O2" t="s">
        <v>99</v>
      </c>
      <c r="P2" t="s">
        <v>225</v>
      </c>
      <c r="Q2" t="s">
        <v>226</v>
      </c>
      <c r="R2" t="s">
        <v>227</v>
      </c>
      <c r="S2">
        <v>1</v>
      </c>
      <c r="T2" t="s">
        <v>189</v>
      </c>
      <c r="X2" t="s">
        <v>228</v>
      </c>
      <c r="Y2" t="s">
        <v>229</v>
      </c>
      <c r="AA2" t="s">
        <v>230</v>
      </c>
      <c r="AB2" t="s">
        <v>162</v>
      </c>
      <c r="AC2" t="s">
        <v>161</v>
      </c>
      <c r="AD2" t="s">
        <v>231</v>
      </c>
      <c r="AE2" t="s">
        <v>164</v>
      </c>
      <c r="AF2">
        <v>18000</v>
      </c>
      <c r="AH2">
        <v>1</v>
      </c>
      <c r="AI2">
        <v>3550</v>
      </c>
      <c r="AJ2">
        <v>3550</v>
      </c>
      <c r="AK2">
        <v>73548000</v>
      </c>
      <c r="AL2">
        <v>0</v>
      </c>
      <c r="AM2">
        <v>0</v>
      </c>
      <c r="AN2">
        <v>0</v>
      </c>
      <c r="AO2">
        <v>0</v>
      </c>
      <c r="CC2">
        <v>0</v>
      </c>
      <c r="CD2">
        <v>0</v>
      </c>
      <c r="CE2">
        <v>1</v>
      </c>
      <c r="CR2" t="s">
        <v>165</v>
      </c>
      <c r="CS2">
        <f>IFERROR(VLOOKUP(""&amp;P2,[1]References!$A:$D,2,FALSE),29)</f>
        <v>29</v>
      </c>
      <c r="CT2">
        <f>IFERROR(VLOOKUP(""&amp;P2,[1]References!$F:$H,2,FALSE),52)</f>
        <v>50</v>
      </c>
      <c r="CU2">
        <f t="shared" ref="CU2:CU65" si="0">SUM(IF(AR2=1,AP2,0),IF(BA2=1,AY2,0))</f>
        <v>0</v>
      </c>
      <c r="CV2">
        <f t="shared" ref="CV2:CV65" si="1">IF(BJ2=1,BH2,0)</f>
        <v>0</v>
      </c>
      <c r="CW2">
        <f t="shared" ref="CW2:CW65" si="2">SUM(IF(AU2=1,AS2,0),IF(BD2=1,BB2,0))</f>
        <v>0</v>
      </c>
      <c r="CX2">
        <f t="shared" ref="CX2:CX65" si="3">SUM(IF(AX2=1,AV2,0),IF(BG2=1,BE2,0))</f>
        <v>0</v>
      </c>
      <c r="CY2">
        <f t="shared" ref="CY2:CY65" si="4">SUM(IF(CE2=1,CC2,0),IF(CH2=1,CF2,0),IF(CK2=1,CI2,0),IF(CN2=1,CL2,0))</f>
        <v>0</v>
      </c>
      <c r="CZ2">
        <f t="shared" ref="CZ2:CZ65" si="5">SUM(CU2:CX2)</f>
        <v>0</v>
      </c>
      <c r="DA2">
        <f t="shared" ref="DA2:DA65" si="6">IF(AND(AE2="080",BK2&gt;0),ROUND(V2*N2*AI2/1000,0),AK2)</f>
        <v>73548000</v>
      </c>
      <c r="DB2">
        <f t="shared" ref="DB2:DB65" si="7">SUM(IF(AR2&lt;&gt;1,AP2,0),IF(BA2&lt;&gt;1,AY2,0))</f>
        <v>0</v>
      </c>
      <c r="DC2">
        <f t="shared" ref="DC2:DC65" si="8">IF(BJ2&lt;&gt;1,BH2,0)</f>
        <v>0</v>
      </c>
      <c r="DD2">
        <f t="shared" ref="DD2:DD65" si="9">SUM(IF(AU2&lt;&gt;1,AS2,0),IF(BD2&lt;&gt;1,BB2,0))</f>
        <v>0</v>
      </c>
      <c r="DE2">
        <f t="shared" ref="DE2:DE65" si="10">SUM(IF(AX2&lt;&gt;1,AV2,0),IF(BG2&lt;&gt;1,BE2,0))</f>
        <v>0</v>
      </c>
      <c r="DF2">
        <f t="shared" ref="DF2:DF65" si="11">SUM(IF(CE2&lt;&gt;1,CC2,0),IF(CH2&lt;&gt;1,CF2,0),IF(CK2&lt;&gt;1,CI2,0),IF(CN2&lt;&gt;1,CL2,0))</f>
        <v>0</v>
      </c>
      <c r="DG2">
        <f t="shared" ref="DG2:DG65" si="12">IF(OR(AE2="007",AE2="032",AE2="033"),CO2,0)</f>
        <v>0</v>
      </c>
      <c r="DH2">
        <f t="shared" ref="DH2:DH65" si="13">SUM(DB2:DG2)</f>
        <v>0</v>
      </c>
      <c r="DI2">
        <f t="shared" ref="DI2:DI65" si="14">IF(OR(AD2="7100",P2="49070010",P2="71082000"),0,1)</f>
        <v>1</v>
      </c>
      <c r="DJ2">
        <f>IFERROR(_xlfn.XLOOKUP(P2,[1]References!L3:L31,[1]References!M3:M31),0)</f>
        <v>0</v>
      </c>
    </row>
    <row r="3" spans="1:114" x14ac:dyDescent="0.5">
      <c r="A3" t="s">
        <v>96</v>
      </c>
      <c r="B3" t="s">
        <v>219</v>
      </c>
      <c r="C3">
        <v>1</v>
      </c>
      <c r="D3" s="1">
        <v>45324</v>
      </c>
      <c r="E3">
        <v>20</v>
      </c>
      <c r="F3" s="1">
        <v>45324</v>
      </c>
      <c r="G3" t="s">
        <v>220</v>
      </c>
      <c r="H3" t="s">
        <v>221</v>
      </c>
      <c r="I3" t="s">
        <v>220</v>
      </c>
      <c r="J3" t="s">
        <v>221</v>
      </c>
      <c r="K3" t="s">
        <v>222</v>
      </c>
      <c r="L3" t="s">
        <v>232</v>
      </c>
      <c r="M3" t="s">
        <v>156</v>
      </c>
      <c r="N3" t="s">
        <v>224</v>
      </c>
      <c r="O3" t="s">
        <v>149</v>
      </c>
      <c r="P3" t="s">
        <v>225</v>
      </c>
      <c r="Q3" t="s">
        <v>226</v>
      </c>
      <c r="R3" t="s">
        <v>233</v>
      </c>
      <c r="S3">
        <v>1</v>
      </c>
      <c r="T3" t="s">
        <v>189</v>
      </c>
      <c r="X3" t="s">
        <v>228</v>
      </c>
      <c r="Y3" t="s">
        <v>229</v>
      </c>
      <c r="AA3" t="s">
        <v>230</v>
      </c>
      <c r="AB3" t="s">
        <v>162</v>
      </c>
      <c r="AC3" t="s">
        <v>161</v>
      </c>
      <c r="AD3" t="s">
        <v>231</v>
      </c>
      <c r="AE3" t="s">
        <v>164</v>
      </c>
      <c r="AF3">
        <v>10000</v>
      </c>
      <c r="AH3">
        <v>1</v>
      </c>
      <c r="AI3">
        <v>3030</v>
      </c>
      <c r="AJ3">
        <v>3030</v>
      </c>
      <c r="AK3">
        <v>40860000</v>
      </c>
      <c r="AL3">
        <v>0</v>
      </c>
      <c r="AM3">
        <v>0</v>
      </c>
      <c r="AN3">
        <v>0</v>
      </c>
      <c r="AO3">
        <v>0</v>
      </c>
      <c r="CC3">
        <v>0</v>
      </c>
      <c r="CD3">
        <v>0</v>
      </c>
      <c r="CE3">
        <v>1</v>
      </c>
      <c r="CR3" t="s">
        <v>165</v>
      </c>
      <c r="CS3">
        <f>IFERROR(VLOOKUP(""&amp;P3,[1]References!$A:$D,2,FALSE),29)</f>
        <v>29</v>
      </c>
      <c r="CT3">
        <f>IFERROR(VLOOKUP(""&amp;P3,[1]References!$F:$H,2,FALSE),52)</f>
        <v>50</v>
      </c>
      <c r="CU3">
        <f t="shared" si="0"/>
        <v>0</v>
      </c>
      <c r="CV3">
        <f t="shared" si="1"/>
        <v>0</v>
      </c>
      <c r="CW3">
        <f t="shared" si="2"/>
        <v>0</v>
      </c>
      <c r="CX3">
        <f t="shared" si="3"/>
        <v>0</v>
      </c>
      <c r="CY3">
        <f t="shared" si="4"/>
        <v>0</v>
      </c>
      <c r="CZ3">
        <f t="shared" si="5"/>
        <v>0</v>
      </c>
      <c r="DA3">
        <f t="shared" si="6"/>
        <v>40860000</v>
      </c>
      <c r="DB3">
        <f t="shared" si="7"/>
        <v>0</v>
      </c>
      <c r="DC3">
        <f t="shared" si="8"/>
        <v>0</v>
      </c>
      <c r="DD3">
        <f t="shared" si="9"/>
        <v>0</v>
      </c>
      <c r="DE3">
        <f t="shared" si="10"/>
        <v>0</v>
      </c>
      <c r="DF3">
        <f t="shared" si="11"/>
        <v>0</v>
      </c>
      <c r="DG3">
        <f t="shared" si="12"/>
        <v>0</v>
      </c>
      <c r="DH3">
        <f t="shared" si="13"/>
        <v>0</v>
      </c>
      <c r="DI3">
        <f t="shared" si="14"/>
        <v>1</v>
      </c>
      <c r="DJ3">
        <f>IFERROR(_xlfn.XLOOKUP(P3,[1]References!L3:L31,[1]References!M3:M31),0)</f>
        <v>0</v>
      </c>
    </row>
    <row r="4" spans="1:114" x14ac:dyDescent="0.5">
      <c r="A4" t="s">
        <v>96</v>
      </c>
      <c r="B4" t="s">
        <v>152</v>
      </c>
      <c r="C4">
        <v>18</v>
      </c>
      <c r="D4" s="1">
        <v>45323</v>
      </c>
      <c r="E4">
        <v>18</v>
      </c>
      <c r="F4" s="1">
        <v>45323</v>
      </c>
      <c r="G4" t="s">
        <v>153</v>
      </c>
      <c r="H4" t="s">
        <v>154</v>
      </c>
      <c r="I4" t="s">
        <v>153</v>
      </c>
      <c r="J4" t="s">
        <v>154</v>
      </c>
      <c r="K4" t="s">
        <v>234</v>
      </c>
      <c r="L4" t="s">
        <v>150</v>
      </c>
      <c r="M4" t="s">
        <v>156</v>
      </c>
      <c r="N4" t="s">
        <v>235</v>
      </c>
      <c r="O4" t="s">
        <v>99</v>
      </c>
      <c r="P4" t="s">
        <v>183</v>
      </c>
      <c r="Q4" t="s">
        <v>184</v>
      </c>
      <c r="R4" t="s">
        <v>185</v>
      </c>
      <c r="S4">
        <v>600</v>
      </c>
      <c r="T4" t="s">
        <v>103</v>
      </c>
      <c r="Y4" t="s">
        <v>236</v>
      </c>
      <c r="AA4" t="s">
        <v>161</v>
      </c>
      <c r="AB4" t="s">
        <v>161</v>
      </c>
      <c r="AC4" t="s">
        <v>162</v>
      </c>
      <c r="AD4" t="s">
        <v>163</v>
      </c>
      <c r="AE4" t="s">
        <v>164</v>
      </c>
      <c r="AF4">
        <v>1200</v>
      </c>
      <c r="AG4">
        <v>9</v>
      </c>
      <c r="AI4">
        <v>669.6</v>
      </c>
      <c r="AJ4">
        <v>1200</v>
      </c>
      <c r="AK4">
        <v>4902000</v>
      </c>
      <c r="AL4">
        <v>1299100</v>
      </c>
      <c r="AM4">
        <v>0</v>
      </c>
      <c r="AN4">
        <v>1299100</v>
      </c>
      <c r="AO4">
        <v>0</v>
      </c>
      <c r="AP4">
        <v>735300</v>
      </c>
      <c r="AQ4">
        <v>15</v>
      </c>
      <c r="AR4">
        <v>1</v>
      </c>
      <c r="AS4">
        <v>0</v>
      </c>
      <c r="AT4">
        <v>0</v>
      </c>
      <c r="AU4">
        <v>1</v>
      </c>
      <c r="AV4">
        <v>563800</v>
      </c>
      <c r="AW4">
        <v>10</v>
      </c>
      <c r="AX4">
        <v>1</v>
      </c>
      <c r="CR4" t="s">
        <v>165</v>
      </c>
      <c r="CS4">
        <f>IFERROR(VLOOKUP(""&amp;P4,[1]References!$A:$D,2,FALSE),29)</f>
        <v>29</v>
      </c>
      <c r="CT4">
        <f>IFERROR(VLOOKUP(""&amp;P4,[1]References!$F:$H,2,FALSE),52)</f>
        <v>11</v>
      </c>
      <c r="CU4">
        <f t="shared" si="0"/>
        <v>735300</v>
      </c>
      <c r="CV4">
        <f t="shared" si="1"/>
        <v>0</v>
      </c>
      <c r="CW4">
        <f t="shared" si="2"/>
        <v>0</v>
      </c>
      <c r="CX4">
        <f t="shared" si="3"/>
        <v>563800</v>
      </c>
      <c r="CY4">
        <f t="shared" si="4"/>
        <v>0</v>
      </c>
      <c r="CZ4">
        <f t="shared" si="5"/>
        <v>1299100</v>
      </c>
      <c r="DA4">
        <f t="shared" si="6"/>
        <v>4902000</v>
      </c>
      <c r="DB4">
        <f t="shared" si="7"/>
        <v>0</v>
      </c>
      <c r="DC4">
        <f t="shared" si="8"/>
        <v>0</v>
      </c>
      <c r="DD4">
        <f t="shared" si="9"/>
        <v>0</v>
      </c>
      <c r="DE4">
        <f t="shared" si="10"/>
        <v>0</v>
      </c>
      <c r="DF4">
        <f t="shared" si="11"/>
        <v>0</v>
      </c>
      <c r="DG4">
        <f t="shared" si="12"/>
        <v>0</v>
      </c>
      <c r="DH4">
        <f t="shared" si="13"/>
        <v>0</v>
      </c>
      <c r="DI4">
        <f t="shared" si="14"/>
        <v>1</v>
      </c>
      <c r="DJ4" t="str">
        <f>IFERROR(_xlfn.XLOOKUP(P4,[1]References!L3:L31,[1]References!M3:M31),0)</f>
        <v>Cans Noodles</v>
      </c>
    </row>
    <row r="5" spans="1:114" x14ac:dyDescent="0.5">
      <c r="A5" t="s">
        <v>96</v>
      </c>
      <c r="B5" t="s">
        <v>152</v>
      </c>
      <c r="C5">
        <v>18</v>
      </c>
      <c r="D5" s="1">
        <v>45323</v>
      </c>
      <c r="E5">
        <v>18</v>
      </c>
      <c r="F5" s="1">
        <v>45323</v>
      </c>
      <c r="G5" t="s">
        <v>153</v>
      </c>
      <c r="H5" t="s">
        <v>154</v>
      </c>
      <c r="I5" t="s">
        <v>153</v>
      </c>
      <c r="J5" t="s">
        <v>154</v>
      </c>
      <c r="K5" t="s">
        <v>234</v>
      </c>
      <c r="L5" t="s">
        <v>237</v>
      </c>
      <c r="M5" t="s">
        <v>156</v>
      </c>
      <c r="N5" t="s">
        <v>235</v>
      </c>
      <c r="O5" t="s">
        <v>149</v>
      </c>
      <c r="P5" t="s">
        <v>186</v>
      </c>
      <c r="Q5" t="s">
        <v>187</v>
      </c>
      <c r="R5" t="s">
        <v>194</v>
      </c>
      <c r="S5">
        <v>150</v>
      </c>
      <c r="T5" t="s">
        <v>103</v>
      </c>
      <c r="Y5" t="s">
        <v>236</v>
      </c>
      <c r="AA5" t="s">
        <v>161</v>
      </c>
      <c r="AB5" t="s">
        <v>161</v>
      </c>
      <c r="AC5" t="s">
        <v>162</v>
      </c>
      <c r="AD5" t="s">
        <v>163</v>
      </c>
      <c r="AE5" t="s">
        <v>164</v>
      </c>
      <c r="AF5">
        <v>975</v>
      </c>
      <c r="AG5">
        <v>9</v>
      </c>
      <c r="AI5">
        <v>2280</v>
      </c>
      <c r="AJ5">
        <v>2430</v>
      </c>
      <c r="AK5">
        <v>3982875</v>
      </c>
      <c r="AL5">
        <v>1055600</v>
      </c>
      <c r="AM5">
        <v>0</v>
      </c>
      <c r="AN5">
        <v>1055600</v>
      </c>
      <c r="AO5">
        <v>0</v>
      </c>
      <c r="AP5">
        <v>597500</v>
      </c>
      <c r="AQ5">
        <v>15</v>
      </c>
      <c r="AR5">
        <v>1</v>
      </c>
      <c r="AS5">
        <v>0</v>
      </c>
      <c r="AT5">
        <v>0</v>
      </c>
      <c r="AU5">
        <v>1</v>
      </c>
      <c r="AV5">
        <v>458100</v>
      </c>
      <c r="AW5">
        <v>10</v>
      </c>
      <c r="AX5">
        <v>1</v>
      </c>
      <c r="CR5" t="s">
        <v>165</v>
      </c>
      <c r="CS5">
        <f>IFERROR(VLOOKUP(""&amp;P5,[1]References!$A:$D,2,FALSE),29)</f>
        <v>29</v>
      </c>
      <c r="CT5">
        <f>IFERROR(VLOOKUP(""&amp;P5,[1]References!$F:$H,2,FALSE),52)</f>
        <v>11</v>
      </c>
      <c r="CU5">
        <f t="shared" si="0"/>
        <v>597500</v>
      </c>
      <c r="CV5">
        <f t="shared" si="1"/>
        <v>0</v>
      </c>
      <c r="CW5">
        <f t="shared" si="2"/>
        <v>0</v>
      </c>
      <c r="CX5">
        <f t="shared" si="3"/>
        <v>458100</v>
      </c>
      <c r="CY5">
        <f t="shared" si="4"/>
        <v>0</v>
      </c>
      <c r="CZ5">
        <f t="shared" si="5"/>
        <v>1055600</v>
      </c>
      <c r="DA5">
        <f t="shared" si="6"/>
        <v>3982875</v>
      </c>
      <c r="DB5">
        <f t="shared" si="7"/>
        <v>0</v>
      </c>
      <c r="DC5">
        <f t="shared" si="8"/>
        <v>0</v>
      </c>
      <c r="DD5">
        <f t="shared" si="9"/>
        <v>0</v>
      </c>
      <c r="DE5">
        <f t="shared" si="10"/>
        <v>0</v>
      </c>
      <c r="DF5">
        <f t="shared" si="11"/>
        <v>0</v>
      </c>
      <c r="DG5">
        <f t="shared" si="12"/>
        <v>0</v>
      </c>
      <c r="DH5">
        <f t="shared" si="13"/>
        <v>0</v>
      </c>
      <c r="DI5">
        <f t="shared" si="14"/>
        <v>1</v>
      </c>
      <c r="DJ5" t="str">
        <f>IFERROR(_xlfn.XLOOKUP(P5,[1]References!L3:L31,[1]References!M3:M31),0)</f>
        <v>Sauces</v>
      </c>
    </row>
    <row r="6" spans="1:114" x14ac:dyDescent="0.5">
      <c r="A6" t="s">
        <v>96</v>
      </c>
      <c r="B6" t="s">
        <v>152</v>
      </c>
      <c r="C6">
        <v>19</v>
      </c>
      <c r="D6" s="1">
        <v>45323</v>
      </c>
      <c r="E6">
        <v>19</v>
      </c>
      <c r="F6" s="1">
        <v>45323</v>
      </c>
      <c r="G6" t="s">
        <v>170</v>
      </c>
      <c r="H6" t="s">
        <v>171</v>
      </c>
      <c r="I6" t="s">
        <v>170</v>
      </c>
      <c r="J6" t="s">
        <v>171</v>
      </c>
      <c r="K6" t="s">
        <v>238</v>
      </c>
      <c r="L6" t="s">
        <v>239</v>
      </c>
      <c r="M6" t="s">
        <v>156</v>
      </c>
      <c r="N6" t="s">
        <v>235</v>
      </c>
      <c r="O6" t="s">
        <v>99</v>
      </c>
      <c r="P6" t="s">
        <v>183</v>
      </c>
      <c r="Q6" t="s">
        <v>184</v>
      </c>
      <c r="R6" t="s">
        <v>198</v>
      </c>
      <c r="S6">
        <v>60</v>
      </c>
      <c r="T6" t="s">
        <v>103</v>
      </c>
      <c r="Y6" t="s">
        <v>240</v>
      </c>
      <c r="AA6" t="s">
        <v>161</v>
      </c>
      <c r="AB6" t="s">
        <v>161</v>
      </c>
      <c r="AC6" t="s">
        <v>162</v>
      </c>
      <c r="AD6" t="s">
        <v>163</v>
      </c>
      <c r="AE6" t="s">
        <v>164</v>
      </c>
      <c r="AF6">
        <v>252</v>
      </c>
      <c r="AG6">
        <v>9</v>
      </c>
      <c r="AI6">
        <v>225</v>
      </c>
      <c r="AJ6">
        <v>252</v>
      </c>
      <c r="AK6">
        <v>1029420</v>
      </c>
      <c r="AL6">
        <v>272900</v>
      </c>
      <c r="AM6">
        <v>0</v>
      </c>
      <c r="AN6">
        <v>272900</v>
      </c>
      <c r="AO6">
        <v>0</v>
      </c>
      <c r="AP6">
        <v>154500</v>
      </c>
      <c r="AQ6">
        <v>15</v>
      </c>
      <c r="AR6">
        <v>1</v>
      </c>
      <c r="AS6">
        <v>0</v>
      </c>
      <c r="AT6">
        <v>0</v>
      </c>
      <c r="AU6">
        <v>1</v>
      </c>
      <c r="AV6">
        <v>118400</v>
      </c>
      <c r="AW6">
        <v>10</v>
      </c>
      <c r="AX6">
        <v>1</v>
      </c>
      <c r="CR6" t="s">
        <v>165</v>
      </c>
      <c r="CS6">
        <f>IFERROR(VLOOKUP(""&amp;P6,[1]References!$A:$D,2,FALSE),29)</f>
        <v>29</v>
      </c>
      <c r="CT6">
        <f>IFERROR(VLOOKUP(""&amp;P6,[1]References!$F:$H,2,FALSE),52)</f>
        <v>11</v>
      </c>
      <c r="CU6">
        <f t="shared" si="0"/>
        <v>154500</v>
      </c>
      <c r="CV6">
        <f t="shared" si="1"/>
        <v>0</v>
      </c>
      <c r="CW6">
        <f t="shared" si="2"/>
        <v>0</v>
      </c>
      <c r="CX6">
        <f t="shared" si="3"/>
        <v>118400</v>
      </c>
      <c r="CY6">
        <f t="shared" si="4"/>
        <v>0</v>
      </c>
      <c r="CZ6">
        <f t="shared" si="5"/>
        <v>272900</v>
      </c>
      <c r="DA6">
        <f t="shared" si="6"/>
        <v>1029420</v>
      </c>
      <c r="DB6">
        <f t="shared" si="7"/>
        <v>0</v>
      </c>
      <c r="DC6">
        <f t="shared" si="8"/>
        <v>0</v>
      </c>
      <c r="DD6">
        <f t="shared" si="9"/>
        <v>0</v>
      </c>
      <c r="DE6">
        <f t="shared" si="10"/>
        <v>0</v>
      </c>
      <c r="DF6">
        <f t="shared" si="11"/>
        <v>0</v>
      </c>
      <c r="DG6">
        <f t="shared" si="12"/>
        <v>0</v>
      </c>
      <c r="DH6">
        <f t="shared" si="13"/>
        <v>0</v>
      </c>
      <c r="DI6">
        <f t="shared" si="14"/>
        <v>1</v>
      </c>
      <c r="DJ6" t="str">
        <f>IFERROR(_xlfn.XLOOKUP(P6,[1]References!L3:L31,[1]References!M3:M31),0)</f>
        <v>Cans Noodles</v>
      </c>
    </row>
    <row r="7" spans="1:114" x14ac:dyDescent="0.5">
      <c r="A7" t="s">
        <v>96</v>
      </c>
      <c r="B7" t="s">
        <v>152</v>
      </c>
      <c r="C7">
        <v>19</v>
      </c>
      <c r="D7" s="1">
        <v>45323</v>
      </c>
      <c r="E7">
        <v>19</v>
      </c>
      <c r="F7" s="1">
        <v>45323</v>
      </c>
      <c r="G7" t="s">
        <v>170</v>
      </c>
      <c r="H7" t="s">
        <v>171</v>
      </c>
      <c r="I7" t="s">
        <v>170</v>
      </c>
      <c r="J7" t="s">
        <v>171</v>
      </c>
      <c r="K7" t="s">
        <v>238</v>
      </c>
      <c r="L7" t="s">
        <v>176</v>
      </c>
      <c r="M7" t="s">
        <v>156</v>
      </c>
      <c r="N7" t="s">
        <v>235</v>
      </c>
      <c r="O7" t="s">
        <v>149</v>
      </c>
      <c r="P7" t="s">
        <v>199</v>
      </c>
      <c r="Q7" t="s">
        <v>200</v>
      </c>
      <c r="R7" t="s">
        <v>241</v>
      </c>
      <c r="S7">
        <v>60</v>
      </c>
      <c r="T7" t="s">
        <v>103</v>
      </c>
      <c r="Y7" t="s">
        <v>240</v>
      </c>
      <c r="AA7" t="s">
        <v>161</v>
      </c>
      <c r="AB7" t="s">
        <v>161</v>
      </c>
      <c r="AC7" t="s">
        <v>162</v>
      </c>
      <c r="AD7" t="s">
        <v>163</v>
      </c>
      <c r="AE7" t="s">
        <v>164</v>
      </c>
      <c r="AF7">
        <v>480</v>
      </c>
      <c r="AG7">
        <v>9</v>
      </c>
      <c r="AI7">
        <v>720</v>
      </c>
      <c r="AJ7">
        <v>780</v>
      </c>
      <c r="AK7">
        <v>1960800</v>
      </c>
      <c r="AL7">
        <v>347200</v>
      </c>
      <c r="AM7">
        <v>0</v>
      </c>
      <c r="AN7">
        <v>347200</v>
      </c>
      <c r="AO7">
        <v>0</v>
      </c>
      <c r="AP7">
        <v>137300</v>
      </c>
      <c r="AQ7">
        <v>7</v>
      </c>
      <c r="AR7">
        <v>1</v>
      </c>
      <c r="AS7">
        <v>0</v>
      </c>
      <c r="AT7">
        <v>0</v>
      </c>
      <c r="AU7">
        <v>1</v>
      </c>
      <c r="AV7">
        <v>209900</v>
      </c>
      <c r="AW7">
        <v>10</v>
      </c>
      <c r="AX7">
        <v>1</v>
      </c>
      <c r="CR7" t="s">
        <v>165</v>
      </c>
      <c r="CS7">
        <f>IFERROR(VLOOKUP(""&amp;P7,[1]References!$A:$D,2,FALSE),29)</f>
        <v>29</v>
      </c>
      <c r="CT7">
        <f>IFERROR(VLOOKUP(""&amp;P7,[1]References!$F:$H,2,FALSE),52)</f>
        <v>52</v>
      </c>
      <c r="CU7">
        <f t="shared" si="0"/>
        <v>137300</v>
      </c>
      <c r="CV7">
        <f t="shared" si="1"/>
        <v>0</v>
      </c>
      <c r="CW7">
        <f t="shared" si="2"/>
        <v>0</v>
      </c>
      <c r="CX7">
        <f t="shared" si="3"/>
        <v>209900</v>
      </c>
      <c r="CY7">
        <f t="shared" si="4"/>
        <v>0</v>
      </c>
      <c r="CZ7">
        <f t="shared" si="5"/>
        <v>347200</v>
      </c>
      <c r="DA7">
        <f t="shared" si="6"/>
        <v>1960800</v>
      </c>
      <c r="DB7">
        <f t="shared" si="7"/>
        <v>0</v>
      </c>
      <c r="DC7">
        <f t="shared" si="8"/>
        <v>0</v>
      </c>
      <c r="DD7">
        <f t="shared" si="9"/>
        <v>0</v>
      </c>
      <c r="DE7">
        <f t="shared" si="10"/>
        <v>0</v>
      </c>
      <c r="DF7">
        <f t="shared" si="11"/>
        <v>0</v>
      </c>
      <c r="DG7">
        <f t="shared" si="12"/>
        <v>0</v>
      </c>
      <c r="DH7">
        <f t="shared" si="13"/>
        <v>0</v>
      </c>
      <c r="DI7">
        <f t="shared" si="14"/>
        <v>1</v>
      </c>
      <c r="DJ7">
        <f>IFERROR(_xlfn.XLOOKUP(P7,[1]References!L3:L31,[1]References!M3:M31),0)</f>
        <v>0</v>
      </c>
    </row>
    <row r="8" spans="1:114" x14ac:dyDescent="0.5">
      <c r="A8" t="s">
        <v>96</v>
      </c>
      <c r="B8" t="s">
        <v>152</v>
      </c>
      <c r="C8">
        <v>19</v>
      </c>
      <c r="D8" s="1">
        <v>45323</v>
      </c>
      <c r="E8">
        <v>19</v>
      </c>
      <c r="F8" s="1">
        <v>45323</v>
      </c>
      <c r="G8" t="s">
        <v>170</v>
      </c>
      <c r="H8" t="s">
        <v>171</v>
      </c>
      <c r="I8" t="s">
        <v>170</v>
      </c>
      <c r="J8" t="s">
        <v>171</v>
      </c>
      <c r="K8" t="s">
        <v>238</v>
      </c>
      <c r="L8" t="s">
        <v>138</v>
      </c>
      <c r="M8" t="s">
        <v>156</v>
      </c>
      <c r="N8" t="s">
        <v>235</v>
      </c>
      <c r="O8" t="s">
        <v>141</v>
      </c>
      <c r="P8" t="s">
        <v>199</v>
      </c>
      <c r="Q8" t="s">
        <v>200</v>
      </c>
      <c r="R8" t="s">
        <v>242</v>
      </c>
      <c r="S8">
        <v>18</v>
      </c>
      <c r="T8" t="s">
        <v>103</v>
      </c>
      <c r="Y8" t="s">
        <v>240</v>
      </c>
      <c r="AA8" t="s">
        <v>161</v>
      </c>
      <c r="AB8" t="s">
        <v>161</v>
      </c>
      <c r="AC8" t="s">
        <v>162</v>
      </c>
      <c r="AD8" t="s">
        <v>163</v>
      </c>
      <c r="AE8" t="s">
        <v>164</v>
      </c>
      <c r="AF8">
        <v>180</v>
      </c>
      <c r="AG8">
        <v>9</v>
      </c>
      <c r="AI8">
        <v>270</v>
      </c>
      <c r="AJ8">
        <v>297</v>
      </c>
      <c r="AK8">
        <v>735300</v>
      </c>
      <c r="AL8">
        <v>130200</v>
      </c>
      <c r="AM8">
        <v>0</v>
      </c>
      <c r="AN8">
        <v>130200</v>
      </c>
      <c r="AO8">
        <v>0</v>
      </c>
      <c r="AP8">
        <v>51500</v>
      </c>
      <c r="AQ8">
        <v>7</v>
      </c>
      <c r="AR8">
        <v>1</v>
      </c>
      <c r="AS8">
        <v>0</v>
      </c>
      <c r="AT8">
        <v>0</v>
      </c>
      <c r="AU8">
        <v>1</v>
      </c>
      <c r="AV8">
        <v>78700</v>
      </c>
      <c r="AW8">
        <v>10</v>
      </c>
      <c r="AX8">
        <v>1</v>
      </c>
      <c r="CR8" t="s">
        <v>165</v>
      </c>
      <c r="CS8">
        <f>IFERROR(VLOOKUP(""&amp;P8,[1]References!$A:$D,2,FALSE),29)</f>
        <v>29</v>
      </c>
      <c r="CT8">
        <f>IFERROR(VLOOKUP(""&amp;P8,[1]References!$F:$H,2,FALSE),52)</f>
        <v>52</v>
      </c>
      <c r="CU8">
        <f t="shared" si="0"/>
        <v>51500</v>
      </c>
      <c r="CV8">
        <f t="shared" si="1"/>
        <v>0</v>
      </c>
      <c r="CW8">
        <f t="shared" si="2"/>
        <v>0</v>
      </c>
      <c r="CX8">
        <f t="shared" si="3"/>
        <v>78700</v>
      </c>
      <c r="CY8">
        <f t="shared" si="4"/>
        <v>0</v>
      </c>
      <c r="CZ8">
        <f t="shared" si="5"/>
        <v>130200</v>
      </c>
      <c r="DA8">
        <f t="shared" si="6"/>
        <v>735300</v>
      </c>
      <c r="DB8">
        <f t="shared" si="7"/>
        <v>0</v>
      </c>
      <c r="DC8">
        <f t="shared" si="8"/>
        <v>0</v>
      </c>
      <c r="DD8">
        <f t="shared" si="9"/>
        <v>0</v>
      </c>
      <c r="DE8">
        <f t="shared" si="10"/>
        <v>0</v>
      </c>
      <c r="DF8">
        <f t="shared" si="11"/>
        <v>0</v>
      </c>
      <c r="DG8">
        <f t="shared" si="12"/>
        <v>0</v>
      </c>
      <c r="DH8">
        <f t="shared" si="13"/>
        <v>0</v>
      </c>
      <c r="DI8">
        <f t="shared" si="14"/>
        <v>1</v>
      </c>
      <c r="DJ8">
        <f>IFERROR(_xlfn.XLOOKUP(P8,[1]References!L3:L31,[1]References!M3:M31),0)</f>
        <v>0</v>
      </c>
    </row>
    <row r="9" spans="1:114" x14ac:dyDescent="0.5">
      <c r="A9" t="s">
        <v>96</v>
      </c>
      <c r="B9" t="s">
        <v>152</v>
      </c>
      <c r="C9">
        <v>19</v>
      </c>
      <c r="D9" s="1">
        <v>45323</v>
      </c>
      <c r="E9">
        <v>19</v>
      </c>
      <c r="F9" s="1">
        <v>45323</v>
      </c>
      <c r="G9" t="s">
        <v>170</v>
      </c>
      <c r="H9" t="s">
        <v>171</v>
      </c>
      <c r="I9" t="s">
        <v>170</v>
      </c>
      <c r="J9" t="s">
        <v>171</v>
      </c>
      <c r="K9" t="s">
        <v>238</v>
      </c>
      <c r="L9" t="s">
        <v>243</v>
      </c>
      <c r="M9" t="s">
        <v>156</v>
      </c>
      <c r="N9" t="s">
        <v>235</v>
      </c>
      <c r="O9" t="s">
        <v>111</v>
      </c>
      <c r="P9" t="s">
        <v>199</v>
      </c>
      <c r="Q9" t="s">
        <v>200</v>
      </c>
      <c r="R9" t="s">
        <v>244</v>
      </c>
      <c r="S9">
        <v>60</v>
      </c>
      <c r="T9" t="s">
        <v>103</v>
      </c>
      <c r="Y9" t="s">
        <v>240</v>
      </c>
      <c r="AA9" t="s">
        <v>161</v>
      </c>
      <c r="AB9" t="s">
        <v>161</v>
      </c>
      <c r="AC9" t="s">
        <v>162</v>
      </c>
      <c r="AD9" t="s">
        <v>163</v>
      </c>
      <c r="AE9" t="s">
        <v>164</v>
      </c>
      <c r="AF9">
        <v>498</v>
      </c>
      <c r="AG9">
        <v>9</v>
      </c>
      <c r="AI9">
        <v>720</v>
      </c>
      <c r="AJ9">
        <v>822</v>
      </c>
      <c r="AK9">
        <v>2034330</v>
      </c>
      <c r="AL9">
        <v>360200</v>
      </c>
      <c r="AM9">
        <v>0</v>
      </c>
      <c r="AN9">
        <v>360200</v>
      </c>
      <c r="AO9">
        <v>0</v>
      </c>
      <c r="AP9">
        <v>142500</v>
      </c>
      <c r="AQ9">
        <v>7</v>
      </c>
      <c r="AR9">
        <v>1</v>
      </c>
      <c r="AS9">
        <v>0</v>
      </c>
      <c r="AT9">
        <v>0</v>
      </c>
      <c r="AU9">
        <v>1</v>
      </c>
      <c r="AV9">
        <v>217700</v>
      </c>
      <c r="AW9">
        <v>10</v>
      </c>
      <c r="AX9">
        <v>1</v>
      </c>
      <c r="CR9" t="s">
        <v>165</v>
      </c>
      <c r="CS9">
        <f>IFERROR(VLOOKUP(""&amp;P9,[1]References!$A:$D,2,FALSE),29)</f>
        <v>29</v>
      </c>
      <c r="CT9">
        <f>IFERROR(VLOOKUP(""&amp;P9,[1]References!$F:$H,2,FALSE),52)</f>
        <v>52</v>
      </c>
      <c r="CU9">
        <f t="shared" si="0"/>
        <v>142500</v>
      </c>
      <c r="CV9">
        <f t="shared" si="1"/>
        <v>0</v>
      </c>
      <c r="CW9">
        <f t="shared" si="2"/>
        <v>0</v>
      </c>
      <c r="CX9">
        <f t="shared" si="3"/>
        <v>217700</v>
      </c>
      <c r="CY9">
        <f t="shared" si="4"/>
        <v>0</v>
      </c>
      <c r="CZ9">
        <f t="shared" si="5"/>
        <v>360200</v>
      </c>
      <c r="DA9">
        <f t="shared" si="6"/>
        <v>2034330</v>
      </c>
      <c r="DB9">
        <f t="shared" si="7"/>
        <v>0</v>
      </c>
      <c r="DC9">
        <f t="shared" si="8"/>
        <v>0</v>
      </c>
      <c r="DD9">
        <f t="shared" si="9"/>
        <v>0</v>
      </c>
      <c r="DE9">
        <f t="shared" si="10"/>
        <v>0</v>
      </c>
      <c r="DF9">
        <f t="shared" si="11"/>
        <v>0</v>
      </c>
      <c r="DG9">
        <f t="shared" si="12"/>
        <v>0</v>
      </c>
      <c r="DH9">
        <f t="shared" si="13"/>
        <v>0</v>
      </c>
      <c r="DI9">
        <f t="shared" si="14"/>
        <v>1</v>
      </c>
      <c r="DJ9">
        <f>IFERROR(_xlfn.XLOOKUP(P9,[1]References!L3:L31,[1]References!M3:M31),0)</f>
        <v>0</v>
      </c>
    </row>
    <row r="10" spans="1:114" x14ac:dyDescent="0.5">
      <c r="A10" t="s">
        <v>96</v>
      </c>
      <c r="B10" t="s">
        <v>152</v>
      </c>
      <c r="C10">
        <v>19</v>
      </c>
      <c r="D10" s="1">
        <v>45323</v>
      </c>
      <c r="E10">
        <v>19</v>
      </c>
      <c r="F10" s="1">
        <v>45323</v>
      </c>
      <c r="G10" t="s">
        <v>170</v>
      </c>
      <c r="H10" t="s">
        <v>171</v>
      </c>
      <c r="I10" t="s">
        <v>170</v>
      </c>
      <c r="J10" t="s">
        <v>171</v>
      </c>
      <c r="K10" t="s">
        <v>238</v>
      </c>
      <c r="L10" t="s">
        <v>245</v>
      </c>
      <c r="M10" t="s">
        <v>156</v>
      </c>
      <c r="N10" t="s">
        <v>235</v>
      </c>
      <c r="O10" t="s">
        <v>106</v>
      </c>
      <c r="P10" t="s">
        <v>199</v>
      </c>
      <c r="Q10" t="s">
        <v>200</v>
      </c>
      <c r="R10" t="s">
        <v>246</v>
      </c>
      <c r="S10">
        <v>90</v>
      </c>
      <c r="T10" t="s">
        <v>103</v>
      </c>
      <c r="Y10" t="s">
        <v>240</v>
      </c>
      <c r="AA10" t="s">
        <v>161</v>
      </c>
      <c r="AB10" t="s">
        <v>161</v>
      </c>
      <c r="AC10" t="s">
        <v>162</v>
      </c>
      <c r="AD10" t="s">
        <v>163</v>
      </c>
      <c r="AE10" t="s">
        <v>164</v>
      </c>
      <c r="AF10">
        <v>747</v>
      </c>
      <c r="AG10">
        <v>9</v>
      </c>
      <c r="AI10">
        <v>1134</v>
      </c>
      <c r="AJ10">
        <v>1242</v>
      </c>
      <c r="AK10">
        <v>3051495</v>
      </c>
      <c r="AL10">
        <v>540300</v>
      </c>
      <c r="AM10">
        <v>0</v>
      </c>
      <c r="AN10">
        <v>540300</v>
      </c>
      <c r="AO10">
        <v>0</v>
      </c>
      <c r="AP10">
        <v>213700</v>
      </c>
      <c r="AQ10">
        <v>7</v>
      </c>
      <c r="AR10">
        <v>1</v>
      </c>
      <c r="AS10">
        <v>0</v>
      </c>
      <c r="AT10">
        <v>0</v>
      </c>
      <c r="AU10">
        <v>1</v>
      </c>
      <c r="AV10">
        <v>326600</v>
      </c>
      <c r="AW10">
        <v>10</v>
      </c>
      <c r="AX10">
        <v>1</v>
      </c>
      <c r="CR10" t="s">
        <v>165</v>
      </c>
      <c r="CS10">
        <f>IFERROR(VLOOKUP(""&amp;P10,[1]References!$A:$D,2,FALSE),29)</f>
        <v>29</v>
      </c>
      <c r="CT10">
        <f>IFERROR(VLOOKUP(""&amp;P10,[1]References!$F:$H,2,FALSE),52)</f>
        <v>52</v>
      </c>
      <c r="CU10">
        <f t="shared" si="0"/>
        <v>213700</v>
      </c>
      <c r="CV10">
        <f t="shared" si="1"/>
        <v>0</v>
      </c>
      <c r="CW10">
        <f t="shared" si="2"/>
        <v>0</v>
      </c>
      <c r="CX10">
        <f t="shared" si="3"/>
        <v>326600</v>
      </c>
      <c r="CY10">
        <f t="shared" si="4"/>
        <v>0</v>
      </c>
      <c r="CZ10">
        <f t="shared" si="5"/>
        <v>540300</v>
      </c>
      <c r="DA10">
        <f t="shared" si="6"/>
        <v>3051495</v>
      </c>
      <c r="DB10">
        <f t="shared" si="7"/>
        <v>0</v>
      </c>
      <c r="DC10">
        <f t="shared" si="8"/>
        <v>0</v>
      </c>
      <c r="DD10">
        <f t="shared" si="9"/>
        <v>0</v>
      </c>
      <c r="DE10">
        <f t="shared" si="10"/>
        <v>0</v>
      </c>
      <c r="DF10">
        <f t="shared" si="11"/>
        <v>0</v>
      </c>
      <c r="DG10">
        <f t="shared" si="12"/>
        <v>0</v>
      </c>
      <c r="DH10">
        <f t="shared" si="13"/>
        <v>0</v>
      </c>
      <c r="DI10">
        <f t="shared" si="14"/>
        <v>1</v>
      </c>
      <c r="DJ10">
        <f>IFERROR(_xlfn.XLOOKUP(P10,[1]References!L3:L31,[1]References!M3:M31),0)</f>
        <v>0</v>
      </c>
    </row>
    <row r="11" spans="1:114" x14ac:dyDescent="0.5">
      <c r="A11" t="s">
        <v>96</v>
      </c>
      <c r="B11" t="s">
        <v>152</v>
      </c>
      <c r="C11">
        <v>19</v>
      </c>
      <c r="D11" s="1">
        <v>45323</v>
      </c>
      <c r="E11">
        <v>19</v>
      </c>
      <c r="F11" s="1">
        <v>45323</v>
      </c>
      <c r="G11" t="s">
        <v>170</v>
      </c>
      <c r="H11" t="s">
        <v>171</v>
      </c>
      <c r="I11" t="s">
        <v>170</v>
      </c>
      <c r="J11" t="s">
        <v>171</v>
      </c>
      <c r="K11" t="s">
        <v>238</v>
      </c>
      <c r="L11" t="s">
        <v>247</v>
      </c>
      <c r="M11" t="s">
        <v>156</v>
      </c>
      <c r="N11" t="s">
        <v>235</v>
      </c>
      <c r="O11" t="s">
        <v>147</v>
      </c>
      <c r="P11" t="s">
        <v>199</v>
      </c>
      <c r="Q11" t="s">
        <v>200</v>
      </c>
      <c r="R11" t="s">
        <v>248</v>
      </c>
      <c r="S11">
        <v>60</v>
      </c>
      <c r="T11" t="s">
        <v>103</v>
      </c>
      <c r="Y11" t="s">
        <v>240</v>
      </c>
      <c r="AA11" t="s">
        <v>161</v>
      </c>
      <c r="AB11" t="s">
        <v>161</v>
      </c>
      <c r="AC11" t="s">
        <v>162</v>
      </c>
      <c r="AD11" t="s">
        <v>163</v>
      </c>
      <c r="AE11" t="s">
        <v>164</v>
      </c>
      <c r="AF11">
        <v>468</v>
      </c>
      <c r="AG11">
        <v>9</v>
      </c>
      <c r="AI11">
        <v>720</v>
      </c>
      <c r="AJ11">
        <v>774</v>
      </c>
      <c r="AK11">
        <v>1911780</v>
      </c>
      <c r="AL11">
        <v>338500</v>
      </c>
      <c r="AM11">
        <v>0</v>
      </c>
      <c r="AN11">
        <v>338500</v>
      </c>
      <c r="AO11">
        <v>0</v>
      </c>
      <c r="AP11">
        <v>133900</v>
      </c>
      <c r="AQ11">
        <v>7</v>
      </c>
      <c r="AR11">
        <v>1</v>
      </c>
      <c r="AS11">
        <v>0</v>
      </c>
      <c r="AT11">
        <v>0</v>
      </c>
      <c r="AU11">
        <v>1</v>
      </c>
      <c r="AV11">
        <v>204600</v>
      </c>
      <c r="AW11">
        <v>10</v>
      </c>
      <c r="AX11">
        <v>1</v>
      </c>
      <c r="CR11" t="s">
        <v>165</v>
      </c>
      <c r="CS11">
        <f>IFERROR(VLOOKUP(""&amp;P11,[1]References!$A:$D,2,FALSE),29)</f>
        <v>29</v>
      </c>
      <c r="CT11">
        <f>IFERROR(VLOOKUP(""&amp;P11,[1]References!$F:$H,2,FALSE),52)</f>
        <v>52</v>
      </c>
      <c r="CU11">
        <f t="shared" si="0"/>
        <v>133900</v>
      </c>
      <c r="CV11">
        <f t="shared" si="1"/>
        <v>0</v>
      </c>
      <c r="CW11">
        <f t="shared" si="2"/>
        <v>0</v>
      </c>
      <c r="CX11">
        <f t="shared" si="3"/>
        <v>204600</v>
      </c>
      <c r="CY11">
        <f t="shared" si="4"/>
        <v>0</v>
      </c>
      <c r="CZ11">
        <f t="shared" si="5"/>
        <v>338500</v>
      </c>
      <c r="DA11">
        <f t="shared" si="6"/>
        <v>1911780</v>
      </c>
      <c r="DB11">
        <f t="shared" si="7"/>
        <v>0</v>
      </c>
      <c r="DC11">
        <f t="shared" si="8"/>
        <v>0</v>
      </c>
      <c r="DD11">
        <f t="shared" si="9"/>
        <v>0</v>
      </c>
      <c r="DE11">
        <f t="shared" si="10"/>
        <v>0</v>
      </c>
      <c r="DF11">
        <f t="shared" si="11"/>
        <v>0</v>
      </c>
      <c r="DG11">
        <f t="shared" si="12"/>
        <v>0</v>
      </c>
      <c r="DH11">
        <f t="shared" si="13"/>
        <v>0</v>
      </c>
      <c r="DI11">
        <f t="shared" si="14"/>
        <v>1</v>
      </c>
      <c r="DJ11">
        <f>IFERROR(_xlfn.XLOOKUP(P11,[1]References!L3:L31,[1]References!M3:M31),0)</f>
        <v>0</v>
      </c>
    </row>
    <row r="12" spans="1:114" x14ac:dyDescent="0.5">
      <c r="A12" t="s">
        <v>96</v>
      </c>
      <c r="B12" t="s">
        <v>152</v>
      </c>
      <c r="C12">
        <v>19</v>
      </c>
      <c r="D12" s="1">
        <v>45323</v>
      </c>
      <c r="E12">
        <v>19</v>
      </c>
      <c r="F12" s="1">
        <v>45323</v>
      </c>
      <c r="G12" t="s">
        <v>170</v>
      </c>
      <c r="H12" t="s">
        <v>171</v>
      </c>
      <c r="I12" t="s">
        <v>170</v>
      </c>
      <c r="J12" t="s">
        <v>171</v>
      </c>
      <c r="K12" t="s">
        <v>238</v>
      </c>
      <c r="L12" t="s">
        <v>249</v>
      </c>
      <c r="M12" t="s">
        <v>156</v>
      </c>
      <c r="N12" t="s">
        <v>235</v>
      </c>
      <c r="O12" t="s">
        <v>102</v>
      </c>
      <c r="P12" t="s">
        <v>199</v>
      </c>
      <c r="Q12" t="s">
        <v>200</v>
      </c>
      <c r="R12" t="s">
        <v>250</v>
      </c>
      <c r="S12">
        <v>12</v>
      </c>
      <c r="T12" t="s">
        <v>103</v>
      </c>
      <c r="Y12" t="s">
        <v>240</v>
      </c>
      <c r="AA12" t="s">
        <v>161</v>
      </c>
      <c r="AB12" t="s">
        <v>161</v>
      </c>
      <c r="AC12" t="s">
        <v>162</v>
      </c>
      <c r="AD12" t="s">
        <v>163</v>
      </c>
      <c r="AE12" t="s">
        <v>164</v>
      </c>
      <c r="AF12">
        <v>99.6</v>
      </c>
      <c r="AG12">
        <v>9</v>
      </c>
      <c r="AI12">
        <v>153.6</v>
      </c>
      <c r="AJ12">
        <v>165.6</v>
      </c>
      <c r="AK12">
        <v>406866</v>
      </c>
      <c r="AL12">
        <v>72100</v>
      </c>
      <c r="AM12">
        <v>0</v>
      </c>
      <c r="AN12">
        <v>72100</v>
      </c>
      <c r="AO12">
        <v>0</v>
      </c>
      <c r="AP12">
        <v>28500</v>
      </c>
      <c r="AQ12">
        <v>7</v>
      </c>
      <c r="AR12">
        <v>1</v>
      </c>
      <c r="AS12">
        <v>0</v>
      </c>
      <c r="AT12">
        <v>0</v>
      </c>
      <c r="AU12">
        <v>1</v>
      </c>
      <c r="AV12">
        <v>43600</v>
      </c>
      <c r="AW12">
        <v>10</v>
      </c>
      <c r="AX12">
        <v>1</v>
      </c>
      <c r="CR12" t="s">
        <v>165</v>
      </c>
      <c r="CS12">
        <f>IFERROR(VLOOKUP(""&amp;P12,[1]References!$A:$D,2,FALSE),29)</f>
        <v>29</v>
      </c>
      <c r="CT12">
        <f>IFERROR(VLOOKUP(""&amp;P12,[1]References!$F:$H,2,FALSE),52)</f>
        <v>52</v>
      </c>
      <c r="CU12">
        <f t="shared" si="0"/>
        <v>28500</v>
      </c>
      <c r="CV12">
        <f t="shared" si="1"/>
        <v>0</v>
      </c>
      <c r="CW12">
        <f t="shared" si="2"/>
        <v>0</v>
      </c>
      <c r="CX12">
        <f t="shared" si="3"/>
        <v>43600</v>
      </c>
      <c r="CY12">
        <f t="shared" si="4"/>
        <v>0</v>
      </c>
      <c r="CZ12">
        <f t="shared" si="5"/>
        <v>72100</v>
      </c>
      <c r="DA12">
        <f t="shared" si="6"/>
        <v>406866</v>
      </c>
      <c r="DB12">
        <f t="shared" si="7"/>
        <v>0</v>
      </c>
      <c r="DC12">
        <f t="shared" si="8"/>
        <v>0</v>
      </c>
      <c r="DD12">
        <f t="shared" si="9"/>
        <v>0</v>
      </c>
      <c r="DE12">
        <f t="shared" si="10"/>
        <v>0</v>
      </c>
      <c r="DF12">
        <f t="shared" si="11"/>
        <v>0</v>
      </c>
      <c r="DG12">
        <f t="shared" si="12"/>
        <v>0</v>
      </c>
      <c r="DH12">
        <f t="shared" si="13"/>
        <v>0</v>
      </c>
      <c r="DI12">
        <f t="shared" si="14"/>
        <v>1</v>
      </c>
      <c r="DJ12">
        <f>IFERROR(_xlfn.XLOOKUP(P12,[1]References!L3:L31,[1]References!M3:M31),0)</f>
        <v>0</v>
      </c>
    </row>
    <row r="13" spans="1:114" x14ac:dyDescent="0.5">
      <c r="A13" t="s">
        <v>96</v>
      </c>
      <c r="B13" t="s">
        <v>152</v>
      </c>
      <c r="C13">
        <v>19</v>
      </c>
      <c r="D13" s="1">
        <v>45323</v>
      </c>
      <c r="E13">
        <v>19</v>
      </c>
      <c r="F13" s="1">
        <v>45323</v>
      </c>
      <c r="G13" t="s">
        <v>170</v>
      </c>
      <c r="H13" t="s">
        <v>171</v>
      </c>
      <c r="I13" t="s">
        <v>170</v>
      </c>
      <c r="J13" t="s">
        <v>171</v>
      </c>
      <c r="K13" t="s">
        <v>238</v>
      </c>
      <c r="L13" t="s">
        <v>134</v>
      </c>
      <c r="M13" t="s">
        <v>156</v>
      </c>
      <c r="N13" t="s">
        <v>235</v>
      </c>
      <c r="O13" t="s">
        <v>131</v>
      </c>
      <c r="P13" t="s">
        <v>199</v>
      </c>
      <c r="Q13" t="s">
        <v>200</v>
      </c>
      <c r="R13" t="s">
        <v>251</v>
      </c>
      <c r="S13">
        <v>60</v>
      </c>
      <c r="T13" t="s">
        <v>103</v>
      </c>
      <c r="Y13" t="s">
        <v>240</v>
      </c>
      <c r="AA13" t="s">
        <v>161</v>
      </c>
      <c r="AB13" t="s">
        <v>161</v>
      </c>
      <c r="AC13" t="s">
        <v>162</v>
      </c>
      <c r="AD13" t="s">
        <v>163</v>
      </c>
      <c r="AE13" t="s">
        <v>164</v>
      </c>
      <c r="AF13">
        <v>540</v>
      </c>
      <c r="AG13">
        <v>9</v>
      </c>
      <c r="AI13">
        <v>840</v>
      </c>
      <c r="AJ13">
        <v>900</v>
      </c>
      <c r="AK13">
        <v>2205900</v>
      </c>
      <c r="AL13">
        <v>390600</v>
      </c>
      <c r="AM13">
        <v>0</v>
      </c>
      <c r="AN13">
        <v>390600</v>
      </c>
      <c r="AO13">
        <v>0</v>
      </c>
      <c r="AP13">
        <v>154500</v>
      </c>
      <c r="AQ13">
        <v>7</v>
      </c>
      <c r="AR13">
        <v>1</v>
      </c>
      <c r="AS13">
        <v>0</v>
      </c>
      <c r="AT13">
        <v>0</v>
      </c>
      <c r="AU13">
        <v>1</v>
      </c>
      <c r="AV13">
        <v>236100</v>
      </c>
      <c r="AW13">
        <v>10</v>
      </c>
      <c r="AX13">
        <v>1</v>
      </c>
      <c r="CR13" t="s">
        <v>165</v>
      </c>
      <c r="CS13">
        <f>IFERROR(VLOOKUP(""&amp;P13,[1]References!$A:$D,2,FALSE),29)</f>
        <v>29</v>
      </c>
      <c r="CT13">
        <f>IFERROR(VLOOKUP(""&amp;P13,[1]References!$F:$H,2,FALSE),52)</f>
        <v>52</v>
      </c>
      <c r="CU13">
        <f t="shared" si="0"/>
        <v>154500</v>
      </c>
      <c r="CV13">
        <f t="shared" si="1"/>
        <v>0</v>
      </c>
      <c r="CW13">
        <f t="shared" si="2"/>
        <v>0</v>
      </c>
      <c r="CX13">
        <f t="shared" si="3"/>
        <v>236100</v>
      </c>
      <c r="CY13">
        <f t="shared" si="4"/>
        <v>0</v>
      </c>
      <c r="CZ13">
        <f t="shared" si="5"/>
        <v>390600</v>
      </c>
      <c r="DA13">
        <f t="shared" si="6"/>
        <v>2205900</v>
      </c>
      <c r="DB13">
        <f t="shared" si="7"/>
        <v>0</v>
      </c>
      <c r="DC13">
        <f t="shared" si="8"/>
        <v>0</v>
      </c>
      <c r="DD13">
        <f t="shared" si="9"/>
        <v>0</v>
      </c>
      <c r="DE13">
        <f t="shared" si="10"/>
        <v>0</v>
      </c>
      <c r="DF13">
        <f t="shared" si="11"/>
        <v>0</v>
      </c>
      <c r="DG13">
        <f t="shared" si="12"/>
        <v>0</v>
      </c>
      <c r="DH13">
        <f t="shared" si="13"/>
        <v>0</v>
      </c>
      <c r="DI13">
        <f t="shared" si="14"/>
        <v>1</v>
      </c>
      <c r="DJ13">
        <f>IFERROR(_xlfn.XLOOKUP(P13,[1]References!L3:L31,[1]References!M3:M31),0)</f>
        <v>0</v>
      </c>
    </row>
    <row r="14" spans="1:114" x14ac:dyDescent="0.5">
      <c r="A14" t="s">
        <v>96</v>
      </c>
      <c r="B14" t="s">
        <v>152</v>
      </c>
      <c r="C14">
        <v>20</v>
      </c>
      <c r="D14" s="1">
        <v>45325</v>
      </c>
      <c r="E14">
        <v>21</v>
      </c>
      <c r="F14" s="1">
        <v>45325</v>
      </c>
      <c r="G14" t="s">
        <v>153</v>
      </c>
      <c r="H14" t="s">
        <v>154</v>
      </c>
      <c r="I14" t="s">
        <v>153</v>
      </c>
      <c r="J14" t="s">
        <v>154</v>
      </c>
      <c r="K14" t="s">
        <v>252</v>
      </c>
      <c r="L14" t="s">
        <v>155</v>
      </c>
      <c r="M14" t="s">
        <v>156</v>
      </c>
      <c r="N14" t="s">
        <v>224</v>
      </c>
      <c r="O14" t="s">
        <v>99</v>
      </c>
      <c r="P14" t="s">
        <v>183</v>
      </c>
      <c r="Q14" t="s">
        <v>184</v>
      </c>
      <c r="R14" t="s">
        <v>185</v>
      </c>
      <c r="S14">
        <v>450</v>
      </c>
      <c r="T14" t="s">
        <v>103</v>
      </c>
      <c r="Y14" t="s">
        <v>253</v>
      </c>
      <c r="AA14" t="s">
        <v>161</v>
      </c>
      <c r="AB14" t="s">
        <v>161</v>
      </c>
      <c r="AC14" t="s">
        <v>162</v>
      </c>
      <c r="AD14" t="s">
        <v>163</v>
      </c>
      <c r="AE14" t="s">
        <v>164</v>
      </c>
      <c r="AF14">
        <v>900</v>
      </c>
      <c r="AG14">
        <v>9</v>
      </c>
      <c r="AI14">
        <v>502.2</v>
      </c>
      <c r="AJ14">
        <v>900</v>
      </c>
      <c r="AK14">
        <v>3677400</v>
      </c>
      <c r="AL14">
        <v>974700</v>
      </c>
      <c r="AM14">
        <v>0</v>
      </c>
      <c r="AN14">
        <v>974700</v>
      </c>
      <c r="AO14">
        <v>0</v>
      </c>
      <c r="AP14">
        <v>551700</v>
      </c>
      <c r="AQ14">
        <v>15</v>
      </c>
      <c r="AR14">
        <v>1</v>
      </c>
      <c r="AS14">
        <v>0</v>
      </c>
      <c r="AT14">
        <v>0</v>
      </c>
      <c r="AU14">
        <v>1</v>
      </c>
      <c r="AV14">
        <v>423000</v>
      </c>
      <c r="AW14">
        <v>10</v>
      </c>
      <c r="AX14">
        <v>1</v>
      </c>
      <c r="CR14" t="s">
        <v>165</v>
      </c>
      <c r="CS14">
        <f>IFERROR(VLOOKUP(""&amp;P14,[1]References!$A:$D,2,FALSE),29)</f>
        <v>29</v>
      </c>
      <c r="CT14">
        <f>IFERROR(VLOOKUP(""&amp;P14,[1]References!$F:$H,2,FALSE),52)</f>
        <v>11</v>
      </c>
      <c r="CU14">
        <f t="shared" si="0"/>
        <v>551700</v>
      </c>
      <c r="CV14">
        <f t="shared" si="1"/>
        <v>0</v>
      </c>
      <c r="CW14">
        <f t="shared" si="2"/>
        <v>0</v>
      </c>
      <c r="CX14">
        <f t="shared" si="3"/>
        <v>423000</v>
      </c>
      <c r="CY14">
        <f t="shared" si="4"/>
        <v>0</v>
      </c>
      <c r="CZ14">
        <f t="shared" si="5"/>
        <v>974700</v>
      </c>
      <c r="DA14">
        <f t="shared" si="6"/>
        <v>3677400</v>
      </c>
      <c r="DB14">
        <f t="shared" si="7"/>
        <v>0</v>
      </c>
      <c r="DC14">
        <f t="shared" si="8"/>
        <v>0</v>
      </c>
      <c r="DD14">
        <f t="shared" si="9"/>
        <v>0</v>
      </c>
      <c r="DE14">
        <f t="shared" si="10"/>
        <v>0</v>
      </c>
      <c r="DF14">
        <f t="shared" si="11"/>
        <v>0</v>
      </c>
      <c r="DG14">
        <f t="shared" si="12"/>
        <v>0</v>
      </c>
      <c r="DH14">
        <f t="shared" si="13"/>
        <v>0</v>
      </c>
      <c r="DI14">
        <f t="shared" si="14"/>
        <v>1</v>
      </c>
      <c r="DJ14" t="str">
        <f>IFERROR(_xlfn.XLOOKUP(P14,[1]References!L3:L31,[1]References!M3:M31),0)</f>
        <v>Cans Noodles</v>
      </c>
    </row>
    <row r="15" spans="1:114" x14ac:dyDescent="0.5">
      <c r="A15" t="s">
        <v>96</v>
      </c>
      <c r="B15" t="s">
        <v>152</v>
      </c>
      <c r="C15">
        <v>20</v>
      </c>
      <c r="D15" s="1">
        <v>45325</v>
      </c>
      <c r="E15">
        <v>21</v>
      </c>
      <c r="F15" s="1">
        <v>45325</v>
      </c>
      <c r="G15" t="s">
        <v>153</v>
      </c>
      <c r="H15" t="s">
        <v>154</v>
      </c>
      <c r="I15" t="s">
        <v>153</v>
      </c>
      <c r="J15" t="s">
        <v>154</v>
      </c>
      <c r="K15" t="s">
        <v>252</v>
      </c>
      <c r="L15" t="s">
        <v>191</v>
      </c>
      <c r="M15" t="s">
        <v>156</v>
      </c>
      <c r="N15" t="s">
        <v>224</v>
      </c>
      <c r="O15" t="s">
        <v>149</v>
      </c>
      <c r="P15" t="s">
        <v>186</v>
      </c>
      <c r="Q15" t="s">
        <v>187</v>
      </c>
      <c r="R15" t="s">
        <v>194</v>
      </c>
      <c r="S15">
        <v>200</v>
      </c>
      <c r="T15" t="s">
        <v>103</v>
      </c>
      <c r="Y15" t="s">
        <v>253</v>
      </c>
      <c r="AA15" t="s">
        <v>161</v>
      </c>
      <c r="AB15" t="s">
        <v>161</v>
      </c>
      <c r="AC15" t="s">
        <v>162</v>
      </c>
      <c r="AD15" t="s">
        <v>163</v>
      </c>
      <c r="AE15" t="s">
        <v>164</v>
      </c>
      <c r="AF15">
        <v>1300</v>
      </c>
      <c r="AG15">
        <v>9</v>
      </c>
      <c r="AI15">
        <v>3040</v>
      </c>
      <c r="AJ15">
        <v>3240</v>
      </c>
      <c r="AK15">
        <v>5311800</v>
      </c>
      <c r="AL15">
        <v>1407700</v>
      </c>
      <c r="AM15">
        <v>0</v>
      </c>
      <c r="AN15">
        <v>1407700</v>
      </c>
      <c r="AO15">
        <v>0</v>
      </c>
      <c r="AP15">
        <v>796800</v>
      </c>
      <c r="AQ15">
        <v>15</v>
      </c>
      <c r="AR15">
        <v>1</v>
      </c>
      <c r="AS15">
        <v>0</v>
      </c>
      <c r="AT15">
        <v>0</v>
      </c>
      <c r="AU15">
        <v>1</v>
      </c>
      <c r="AV15">
        <v>610900</v>
      </c>
      <c r="AW15">
        <v>10</v>
      </c>
      <c r="AX15">
        <v>1</v>
      </c>
      <c r="CR15" t="s">
        <v>165</v>
      </c>
      <c r="CS15">
        <f>IFERROR(VLOOKUP(""&amp;P15,[1]References!$A:$D,2,FALSE),29)</f>
        <v>29</v>
      </c>
      <c r="CT15">
        <f>IFERROR(VLOOKUP(""&amp;P15,[1]References!$F:$H,2,FALSE),52)</f>
        <v>11</v>
      </c>
      <c r="CU15">
        <f t="shared" si="0"/>
        <v>796800</v>
      </c>
      <c r="CV15">
        <f t="shared" si="1"/>
        <v>0</v>
      </c>
      <c r="CW15">
        <f t="shared" si="2"/>
        <v>0</v>
      </c>
      <c r="CX15">
        <f t="shared" si="3"/>
        <v>610900</v>
      </c>
      <c r="CY15">
        <f t="shared" si="4"/>
        <v>0</v>
      </c>
      <c r="CZ15">
        <f t="shared" si="5"/>
        <v>1407700</v>
      </c>
      <c r="DA15">
        <f t="shared" si="6"/>
        <v>5311800</v>
      </c>
      <c r="DB15">
        <f t="shared" si="7"/>
        <v>0</v>
      </c>
      <c r="DC15">
        <f t="shared" si="8"/>
        <v>0</v>
      </c>
      <c r="DD15">
        <f t="shared" si="9"/>
        <v>0</v>
      </c>
      <c r="DE15">
        <f t="shared" si="10"/>
        <v>0</v>
      </c>
      <c r="DF15">
        <f t="shared" si="11"/>
        <v>0</v>
      </c>
      <c r="DG15">
        <f t="shared" si="12"/>
        <v>0</v>
      </c>
      <c r="DH15">
        <f t="shared" si="13"/>
        <v>0</v>
      </c>
      <c r="DI15">
        <f t="shared" si="14"/>
        <v>1</v>
      </c>
      <c r="DJ15" t="str">
        <f>IFERROR(_xlfn.XLOOKUP(P15,[1]References!L3:L31,[1]References!M3:M31),0)</f>
        <v>Sauces</v>
      </c>
    </row>
    <row r="16" spans="1:114" x14ac:dyDescent="0.5">
      <c r="A16" t="s">
        <v>96</v>
      </c>
      <c r="B16" t="s">
        <v>152</v>
      </c>
      <c r="C16">
        <v>21</v>
      </c>
      <c r="D16" s="1">
        <v>45325</v>
      </c>
      <c r="E16">
        <v>22</v>
      </c>
      <c r="F16" s="1">
        <v>45325</v>
      </c>
      <c r="G16" t="s">
        <v>153</v>
      </c>
      <c r="H16" t="s">
        <v>154</v>
      </c>
      <c r="I16" t="s">
        <v>153</v>
      </c>
      <c r="J16" t="s">
        <v>154</v>
      </c>
      <c r="K16" t="s">
        <v>254</v>
      </c>
      <c r="L16" t="s">
        <v>255</v>
      </c>
      <c r="M16" t="s">
        <v>156</v>
      </c>
      <c r="N16" t="s">
        <v>224</v>
      </c>
      <c r="O16" t="s">
        <v>99</v>
      </c>
      <c r="P16" t="s">
        <v>157</v>
      </c>
      <c r="Q16" t="s">
        <v>158</v>
      </c>
      <c r="R16" t="s">
        <v>256</v>
      </c>
      <c r="S16">
        <v>305</v>
      </c>
      <c r="T16" t="s">
        <v>160</v>
      </c>
      <c r="Y16" t="s">
        <v>257</v>
      </c>
      <c r="AA16" t="s">
        <v>161</v>
      </c>
      <c r="AB16" t="s">
        <v>161</v>
      </c>
      <c r="AC16" t="s">
        <v>162</v>
      </c>
      <c r="AD16" t="s">
        <v>163</v>
      </c>
      <c r="AE16" t="s">
        <v>164</v>
      </c>
      <c r="AF16">
        <v>4575</v>
      </c>
      <c r="AG16">
        <v>9</v>
      </c>
      <c r="AI16">
        <v>7320</v>
      </c>
      <c r="AJ16">
        <v>7625</v>
      </c>
      <c r="AK16">
        <v>18693450</v>
      </c>
      <c r="AL16">
        <v>3308900</v>
      </c>
      <c r="AM16">
        <v>0</v>
      </c>
      <c r="AN16">
        <v>3308900</v>
      </c>
      <c r="AO16">
        <v>0</v>
      </c>
      <c r="AP16">
        <v>1308600</v>
      </c>
      <c r="AQ16">
        <v>7</v>
      </c>
      <c r="AR16">
        <v>1</v>
      </c>
      <c r="AS16">
        <v>0</v>
      </c>
      <c r="AT16">
        <v>0</v>
      </c>
      <c r="AU16">
        <v>1</v>
      </c>
      <c r="AV16">
        <v>2000300</v>
      </c>
      <c r="AW16">
        <v>10</v>
      </c>
      <c r="AX16">
        <v>1</v>
      </c>
      <c r="CR16" t="s">
        <v>165</v>
      </c>
      <c r="CS16">
        <f>IFERROR(VLOOKUP(""&amp;P16,[1]References!$A:$D,2,FALSE),29)</f>
        <v>29</v>
      </c>
      <c r="CT16">
        <f>IFERROR(VLOOKUP(""&amp;P16,[1]References!$F:$H,2,FALSE),52)</f>
        <v>10</v>
      </c>
      <c r="CU16">
        <f t="shared" si="0"/>
        <v>1308600</v>
      </c>
      <c r="CV16">
        <f t="shared" si="1"/>
        <v>0</v>
      </c>
      <c r="CW16">
        <f t="shared" si="2"/>
        <v>0</v>
      </c>
      <c r="CX16">
        <f t="shared" si="3"/>
        <v>2000300</v>
      </c>
      <c r="CY16">
        <f t="shared" si="4"/>
        <v>0</v>
      </c>
      <c r="CZ16">
        <f t="shared" si="5"/>
        <v>3308900</v>
      </c>
      <c r="DA16">
        <f t="shared" si="6"/>
        <v>18693450</v>
      </c>
      <c r="DB16">
        <f t="shared" si="7"/>
        <v>0</v>
      </c>
      <c r="DC16">
        <f t="shared" si="8"/>
        <v>0</v>
      </c>
      <c r="DD16">
        <f t="shared" si="9"/>
        <v>0</v>
      </c>
      <c r="DE16">
        <f t="shared" si="10"/>
        <v>0</v>
      </c>
      <c r="DF16">
        <f t="shared" si="11"/>
        <v>0</v>
      </c>
      <c r="DG16">
        <f t="shared" si="12"/>
        <v>0</v>
      </c>
      <c r="DH16">
        <f t="shared" si="13"/>
        <v>0</v>
      </c>
      <c r="DI16">
        <f t="shared" si="14"/>
        <v>1</v>
      </c>
      <c r="DJ16" t="str">
        <f>IFERROR(_xlfn.XLOOKUP(P16,[1]References!L3:L31,[1]References!M3:M31),0)</f>
        <v>Cooking Oil (cans or bottle)</v>
      </c>
    </row>
    <row r="17" spans="1:114" x14ac:dyDescent="0.5">
      <c r="A17" t="s">
        <v>96</v>
      </c>
      <c r="B17" t="s">
        <v>152</v>
      </c>
      <c r="C17">
        <v>21</v>
      </c>
      <c r="D17" s="1">
        <v>45325</v>
      </c>
      <c r="E17">
        <v>22</v>
      </c>
      <c r="F17" s="1">
        <v>45325</v>
      </c>
      <c r="G17" t="s">
        <v>153</v>
      </c>
      <c r="H17" t="s">
        <v>154</v>
      </c>
      <c r="I17" t="s">
        <v>153</v>
      </c>
      <c r="J17" t="s">
        <v>154</v>
      </c>
      <c r="K17" t="s">
        <v>254</v>
      </c>
      <c r="L17" t="s">
        <v>258</v>
      </c>
      <c r="M17" t="s">
        <v>156</v>
      </c>
      <c r="N17" t="s">
        <v>224</v>
      </c>
      <c r="O17" t="s">
        <v>149</v>
      </c>
      <c r="P17" t="s">
        <v>157</v>
      </c>
      <c r="Q17" t="s">
        <v>158</v>
      </c>
      <c r="R17" t="s">
        <v>168</v>
      </c>
      <c r="S17">
        <v>260</v>
      </c>
      <c r="T17" t="s">
        <v>103</v>
      </c>
      <c r="Y17" t="s">
        <v>257</v>
      </c>
      <c r="AA17" t="s">
        <v>161</v>
      </c>
      <c r="AB17" t="s">
        <v>161</v>
      </c>
      <c r="AC17" t="s">
        <v>162</v>
      </c>
      <c r="AD17" t="s">
        <v>163</v>
      </c>
      <c r="AE17" t="s">
        <v>164</v>
      </c>
      <c r="AF17">
        <v>2886</v>
      </c>
      <c r="AG17">
        <v>9</v>
      </c>
      <c r="AI17">
        <v>4290</v>
      </c>
      <c r="AJ17">
        <v>4420</v>
      </c>
      <c r="AK17">
        <v>11792196</v>
      </c>
      <c r="AL17">
        <v>2087300</v>
      </c>
      <c r="AM17">
        <v>0</v>
      </c>
      <c r="AN17">
        <v>2087300</v>
      </c>
      <c r="AO17">
        <v>0</v>
      </c>
      <c r="AP17">
        <v>825500</v>
      </c>
      <c r="AQ17">
        <v>7</v>
      </c>
      <c r="AR17">
        <v>1</v>
      </c>
      <c r="AS17">
        <v>0</v>
      </c>
      <c r="AT17">
        <v>0</v>
      </c>
      <c r="AU17">
        <v>1</v>
      </c>
      <c r="AV17">
        <v>1261800</v>
      </c>
      <c r="AW17">
        <v>10</v>
      </c>
      <c r="AX17">
        <v>1</v>
      </c>
      <c r="CR17" t="s">
        <v>165</v>
      </c>
      <c r="CS17">
        <f>IFERROR(VLOOKUP(""&amp;P17,[1]References!$A:$D,2,FALSE),29)</f>
        <v>29</v>
      </c>
      <c r="CT17">
        <f>IFERROR(VLOOKUP(""&amp;P17,[1]References!$F:$H,2,FALSE),52)</f>
        <v>10</v>
      </c>
      <c r="CU17">
        <f t="shared" si="0"/>
        <v>825500</v>
      </c>
      <c r="CV17">
        <f t="shared" si="1"/>
        <v>0</v>
      </c>
      <c r="CW17">
        <f t="shared" si="2"/>
        <v>0</v>
      </c>
      <c r="CX17">
        <f t="shared" si="3"/>
        <v>1261800</v>
      </c>
      <c r="CY17">
        <f t="shared" si="4"/>
        <v>0</v>
      </c>
      <c r="CZ17">
        <f t="shared" si="5"/>
        <v>2087300</v>
      </c>
      <c r="DA17">
        <f t="shared" si="6"/>
        <v>11792196</v>
      </c>
      <c r="DB17">
        <f t="shared" si="7"/>
        <v>0</v>
      </c>
      <c r="DC17">
        <f t="shared" si="8"/>
        <v>0</v>
      </c>
      <c r="DD17">
        <f t="shared" si="9"/>
        <v>0</v>
      </c>
      <c r="DE17">
        <f t="shared" si="10"/>
        <v>0</v>
      </c>
      <c r="DF17">
        <f t="shared" si="11"/>
        <v>0</v>
      </c>
      <c r="DG17">
        <f t="shared" si="12"/>
        <v>0</v>
      </c>
      <c r="DH17">
        <f t="shared" si="13"/>
        <v>0</v>
      </c>
      <c r="DI17">
        <f t="shared" si="14"/>
        <v>1</v>
      </c>
      <c r="DJ17" t="str">
        <f>IFERROR(_xlfn.XLOOKUP(P17,[1]References!L3:L31,[1]References!M3:M31),0)</f>
        <v>Cooking Oil (cans or bottle)</v>
      </c>
    </row>
    <row r="18" spans="1:114" x14ac:dyDescent="0.5">
      <c r="A18" t="s">
        <v>96</v>
      </c>
      <c r="B18" t="s">
        <v>152</v>
      </c>
      <c r="C18">
        <v>21</v>
      </c>
      <c r="D18" s="1">
        <v>45325</v>
      </c>
      <c r="E18">
        <v>22</v>
      </c>
      <c r="F18" s="1">
        <v>45325</v>
      </c>
      <c r="G18" t="s">
        <v>153</v>
      </c>
      <c r="H18" t="s">
        <v>154</v>
      </c>
      <c r="I18" t="s">
        <v>153</v>
      </c>
      <c r="J18" t="s">
        <v>154</v>
      </c>
      <c r="K18" t="s">
        <v>254</v>
      </c>
      <c r="L18" t="s">
        <v>259</v>
      </c>
      <c r="M18" t="s">
        <v>156</v>
      </c>
      <c r="N18" t="s">
        <v>224</v>
      </c>
      <c r="O18" t="s">
        <v>141</v>
      </c>
      <c r="P18" t="s">
        <v>157</v>
      </c>
      <c r="Q18" t="s">
        <v>158</v>
      </c>
      <c r="R18" t="s">
        <v>169</v>
      </c>
      <c r="S18">
        <v>105</v>
      </c>
      <c r="T18" t="s">
        <v>103</v>
      </c>
      <c r="Y18" t="s">
        <v>257</v>
      </c>
      <c r="AA18" t="s">
        <v>161</v>
      </c>
      <c r="AB18" t="s">
        <v>161</v>
      </c>
      <c r="AC18" t="s">
        <v>162</v>
      </c>
      <c r="AD18" t="s">
        <v>163</v>
      </c>
      <c r="AE18" t="s">
        <v>164</v>
      </c>
      <c r="AF18">
        <v>682.5</v>
      </c>
      <c r="AG18">
        <v>9</v>
      </c>
      <c r="AI18">
        <v>997.5</v>
      </c>
      <c r="AJ18">
        <v>1050</v>
      </c>
      <c r="AK18">
        <v>2788695</v>
      </c>
      <c r="AL18">
        <v>493700</v>
      </c>
      <c r="AM18">
        <v>0</v>
      </c>
      <c r="AN18">
        <v>493700</v>
      </c>
      <c r="AO18">
        <v>0</v>
      </c>
      <c r="AP18">
        <v>195300</v>
      </c>
      <c r="AQ18">
        <v>7</v>
      </c>
      <c r="AR18">
        <v>1</v>
      </c>
      <c r="AS18">
        <v>0</v>
      </c>
      <c r="AT18">
        <v>0</v>
      </c>
      <c r="AU18">
        <v>1</v>
      </c>
      <c r="AV18">
        <v>298400</v>
      </c>
      <c r="AW18">
        <v>10</v>
      </c>
      <c r="AX18">
        <v>1</v>
      </c>
      <c r="CR18" t="s">
        <v>165</v>
      </c>
      <c r="CS18">
        <f>IFERROR(VLOOKUP(""&amp;P18,[1]References!$A:$D,2,FALSE),29)</f>
        <v>29</v>
      </c>
      <c r="CT18">
        <f>IFERROR(VLOOKUP(""&amp;P18,[1]References!$F:$H,2,FALSE),52)</f>
        <v>10</v>
      </c>
      <c r="CU18">
        <f t="shared" si="0"/>
        <v>195300</v>
      </c>
      <c r="CV18">
        <f t="shared" si="1"/>
        <v>0</v>
      </c>
      <c r="CW18">
        <f t="shared" si="2"/>
        <v>0</v>
      </c>
      <c r="CX18">
        <f t="shared" si="3"/>
        <v>298400</v>
      </c>
      <c r="CY18">
        <f t="shared" si="4"/>
        <v>0</v>
      </c>
      <c r="CZ18">
        <f t="shared" si="5"/>
        <v>493700</v>
      </c>
      <c r="DA18">
        <f t="shared" si="6"/>
        <v>2788695</v>
      </c>
      <c r="DB18">
        <f t="shared" si="7"/>
        <v>0</v>
      </c>
      <c r="DC18">
        <f t="shared" si="8"/>
        <v>0</v>
      </c>
      <c r="DD18">
        <f t="shared" si="9"/>
        <v>0</v>
      </c>
      <c r="DE18">
        <f t="shared" si="10"/>
        <v>0</v>
      </c>
      <c r="DF18">
        <f t="shared" si="11"/>
        <v>0</v>
      </c>
      <c r="DG18">
        <f t="shared" si="12"/>
        <v>0</v>
      </c>
      <c r="DH18">
        <f t="shared" si="13"/>
        <v>0</v>
      </c>
      <c r="DI18">
        <f t="shared" si="14"/>
        <v>1</v>
      </c>
      <c r="DJ18" t="str">
        <f>IFERROR(_xlfn.XLOOKUP(P18,[1]References!L3:L31,[1]References!M3:M31),0)</f>
        <v>Cooking Oil (cans or bottle)</v>
      </c>
    </row>
    <row r="19" spans="1:114" x14ac:dyDescent="0.5">
      <c r="A19" t="s">
        <v>96</v>
      </c>
      <c r="B19" t="s">
        <v>152</v>
      </c>
      <c r="C19">
        <v>22</v>
      </c>
      <c r="D19" s="1">
        <v>45326</v>
      </c>
      <c r="E19">
        <v>23</v>
      </c>
      <c r="F19" s="1">
        <v>45326</v>
      </c>
      <c r="G19" t="s">
        <v>170</v>
      </c>
      <c r="H19" t="s">
        <v>171</v>
      </c>
      <c r="I19" t="s">
        <v>170</v>
      </c>
      <c r="J19" t="s">
        <v>171</v>
      </c>
      <c r="K19" t="s">
        <v>260</v>
      </c>
      <c r="L19" t="s">
        <v>261</v>
      </c>
      <c r="M19" t="s">
        <v>156</v>
      </c>
      <c r="N19" t="s">
        <v>224</v>
      </c>
      <c r="O19" t="s">
        <v>99</v>
      </c>
      <c r="P19" t="s">
        <v>173</v>
      </c>
      <c r="Q19" t="s">
        <v>174</v>
      </c>
      <c r="R19" t="s">
        <v>262</v>
      </c>
      <c r="S19">
        <v>60</v>
      </c>
      <c r="T19" t="s">
        <v>142</v>
      </c>
      <c r="Y19" t="s">
        <v>263</v>
      </c>
      <c r="AA19" t="s">
        <v>161</v>
      </c>
      <c r="AB19" t="s">
        <v>161</v>
      </c>
      <c r="AC19" t="s">
        <v>162</v>
      </c>
      <c r="AD19" t="s">
        <v>163</v>
      </c>
      <c r="AE19" t="s">
        <v>164</v>
      </c>
      <c r="AF19">
        <v>1320</v>
      </c>
      <c r="AG19">
        <v>9</v>
      </c>
      <c r="AI19">
        <v>570</v>
      </c>
      <c r="AJ19">
        <v>600</v>
      </c>
      <c r="AK19">
        <v>5393520</v>
      </c>
      <c r="AL19">
        <v>1429400</v>
      </c>
      <c r="AM19">
        <v>0</v>
      </c>
      <c r="AN19">
        <v>1429400</v>
      </c>
      <c r="AO19">
        <v>0</v>
      </c>
      <c r="AP19">
        <v>809100</v>
      </c>
      <c r="AQ19">
        <v>15</v>
      </c>
      <c r="AR19">
        <v>1</v>
      </c>
      <c r="AS19">
        <v>0</v>
      </c>
      <c r="AT19">
        <v>0</v>
      </c>
      <c r="AU19">
        <v>1</v>
      </c>
      <c r="AV19">
        <v>620300</v>
      </c>
      <c r="AW19">
        <v>10</v>
      </c>
      <c r="AX19">
        <v>1</v>
      </c>
      <c r="CR19" t="s">
        <v>165</v>
      </c>
      <c r="CS19">
        <f>IFERROR(VLOOKUP(""&amp;P19,[1]References!$A:$D,2,FALSE),29)</f>
        <v>29</v>
      </c>
      <c r="CT19">
        <f>IFERROR(VLOOKUP(""&amp;P19,[1]References!$F:$H,2,FALSE),52)</f>
        <v>52</v>
      </c>
      <c r="CU19">
        <f t="shared" si="0"/>
        <v>809100</v>
      </c>
      <c r="CV19">
        <f t="shared" si="1"/>
        <v>0</v>
      </c>
      <c r="CW19">
        <f t="shared" si="2"/>
        <v>0</v>
      </c>
      <c r="CX19">
        <f t="shared" si="3"/>
        <v>620300</v>
      </c>
      <c r="CY19">
        <f t="shared" si="4"/>
        <v>0</v>
      </c>
      <c r="CZ19">
        <f t="shared" si="5"/>
        <v>1429400</v>
      </c>
      <c r="DA19">
        <f t="shared" si="6"/>
        <v>5393520</v>
      </c>
      <c r="DB19">
        <f t="shared" si="7"/>
        <v>0</v>
      </c>
      <c r="DC19">
        <f t="shared" si="8"/>
        <v>0</v>
      </c>
      <c r="DD19">
        <f t="shared" si="9"/>
        <v>0</v>
      </c>
      <c r="DE19">
        <f t="shared" si="10"/>
        <v>0</v>
      </c>
      <c r="DF19">
        <f t="shared" si="11"/>
        <v>0</v>
      </c>
      <c r="DG19">
        <f t="shared" si="12"/>
        <v>0</v>
      </c>
      <c r="DH19">
        <f t="shared" si="13"/>
        <v>0</v>
      </c>
      <c r="DI19">
        <f t="shared" si="14"/>
        <v>1</v>
      </c>
      <c r="DJ19">
        <f>IFERROR(_xlfn.XLOOKUP(P19,[1]References!L3:L31,[1]References!M3:M31),0)</f>
        <v>0</v>
      </c>
    </row>
    <row r="20" spans="1:114" x14ac:dyDescent="0.5">
      <c r="A20" t="s">
        <v>96</v>
      </c>
      <c r="B20" t="s">
        <v>152</v>
      </c>
      <c r="C20">
        <v>22</v>
      </c>
      <c r="D20" s="1">
        <v>45326</v>
      </c>
      <c r="E20">
        <v>23</v>
      </c>
      <c r="F20" s="1">
        <v>45326</v>
      </c>
      <c r="G20" t="s">
        <v>170</v>
      </c>
      <c r="H20" t="s">
        <v>171</v>
      </c>
      <c r="I20" t="s">
        <v>170</v>
      </c>
      <c r="J20" t="s">
        <v>171</v>
      </c>
      <c r="K20" t="s">
        <v>260</v>
      </c>
      <c r="L20" t="s">
        <v>145</v>
      </c>
      <c r="M20" t="s">
        <v>156</v>
      </c>
      <c r="N20" t="s">
        <v>224</v>
      </c>
      <c r="O20" t="s">
        <v>149</v>
      </c>
      <c r="P20" t="s">
        <v>173</v>
      </c>
      <c r="Q20" t="s">
        <v>174</v>
      </c>
      <c r="R20" t="s">
        <v>264</v>
      </c>
      <c r="S20">
        <v>120</v>
      </c>
      <c r="T20" t="s">
        <v>142</v>
      </c>
      <c r="Y20" t="s">
        <v>263</v>
      </c>
      <c r="AA20" t="s">
        <v>161</v>
      </c>
      <c r="AB20" t="s">
        <v>161</v>
      </c>
      <c r="AC20" t="s">
        <v>162</v>
      </c>
      <c r="AD20" t="s">
        <v>163</v>
      </c>
      <c r="AE20" t="s">
        <v>164</v>
      </c>
      <c r="AF20">
        <v>1860</v>
      </c>
      <c r="AG20">
        <v>9</v>
      </c>
      <c r="AI20">
        <v>780</v>
      </c>
      <c r="AJ20">
        <v>840</v>
      </c>
      <c r="AK20">
        <v>7599960</v>
      </c>
      <c r="AL20">
        <v>2014000</v>
      </c>
      <c r="AM20">
        <v>0</v>
      </c>
      <c r="AN20">
        <v>2014000</v>
      </c>
      <c r="AO20">
        <v>0</v>
      </c>
      <c r="AP20">
        <v>1140000</v>
      </c>
      <c r="AQ20">
        <v>15</v>
      </c>
      <c r="AR20">
        <v>1</v>
      </c>
      <c r="AS20">
        <v>0</v>
      </c>
      <c r="AT20">
        <v>0</v>
      </c>
      <c r="AU20">
        <v>1</v>
      </c>
      <c r="AV20">
        <v>874000</v>
      </c>
      <c r="AW20">
        <v>10</v>
      </c>
      <c r="AX20">
        <v>1</v>
      </c>
      <c r="CR20" t="s">
        <v>165</v>
      </c>
      <c r="CS20">
        <f>IFERROR(VLOOKUP(""&amp;P20,[1]References!$A:$D,2,FALSE),29)</f>
        <v>29</v>
      </c>
      <c r="CT20">
        <f>IFERROR(VLOOKUP(""&amp;P20,[1]References!$F:$H,2,FALSE),52)</f>
        <v>52</v>
      </c>
      <c r="CU20">
        <f t="shared" si="0"/>
        <v>1140000</v>
      </c>
      <c r="CV20">
        <f t="shared" si="1"/>
        <v>0</v>
      </c>
      <c r="CW20">
        <f t="shared" si="2"/>
        <v>0</v>
      </c>
      <c r="CX20">
        <f t="shared" si="3"/>
        <v>874000</v>
      </c>
      <c r="CY20">
        <f t="shared" si="4"/>
        <v>0</v>
      </c>
      <c r="CZ20">
        <f t="shared" si="5"/>
        <v>2014000</v>
      </c>
      <c r="DA20">
        <f t="shared" si="6"/>
        <v>7599960</v>
      </c>
      <c r="DB20">
        <f t="shared" si="7"/>
        <v>0</v>
      </c>
      <c r="DC20">
        <f t="shared" si="8"/>
        <v>0</v>
      </c>
      <c r="DD20">
        <f t="shared" si="9"/>
        <v>0</v>
      </c>
      <c r="DE20">
        <f t="shared" si="10"/>
        <v>0</v>
      </c>
      <c r="DF20">
        <f t="shared" si="11"/>
        <v>0</v>
      </c>
      <c r="DG20">
        <f t="shared" si="12"/>
        <v>0</v>
      </c>
      <c r="DH20">
        <f t="shared" si="13"/>
        <v>0</v>
      </c>
      <c r="DI20">
        <f t="shared" si="14"/>
        <v>1</v>
      </c>
      <c r="DJ20">
        <f>IFERROR(_xlfn.XLOOKUP(P20,[1]References!L3:L31,[1]References!M3:M31),0)</f>
        <v>0</v>
      </c>
    </row>
    <row r="21" spans="1:114" x14ac:dyDescent="0.5">
      <c r="A21" t="s">
        <v>96</v>
      </c>
      <c r="B21" t="s">
        <v>152</v>
      </c>
      <c r="C21">
        <v>22</v>
      </c>
      <c r="D21" s="1">
        <v>45326</v>
      </c>
      <c r="E21">
        <v>23</v>
      </c>
      <c r="F21" s="1">
        <v>45326</v>
      </c>
      <c r="G21" t="s">
        <v>170</v>
      </c>
      <c r="H21" t="s">
        <v>171</v>
      </c>
      <c r="I21" t="s">
        <v>170</v>
      </c>
      <c r="J21" t="s">
        <v>171</v>
      </c>
      <c r="K21" t="s">
        <v>260</v>
      </c>
      <c r="L21" t="s">
        <v>265</v>
      </c>
      <c r="M21" t="s">
        <v>156</v>
      </c>
      <c r="N21" t="s">
        <v>224</v>
      </c>
      <c r="O21" t="s">
        <v>141</v>
      </c>
      <c r="P21" t="s">
        <v>196</v>
      </c>
      <c r="Q21" t="s">
        <v>197</v>
      </c>
      <c r="R21" t="s">
        <v>266</v>
      </c>
      <c r="S21">
        <v>180</v>
      </c>
      <c r="T21" t="s">
        <v>103</v>
      </c>
      <c r="Y21" t="s">
        <v>263</v>
      </c>
      <c r="AA21" t="s">
        <v>161</v>
      </c>
      <c r="AB21" t="s">
        <v>161</v>
      </c>
      <c r="AC21" t="s">
        <v>162</v>
      </c>
      <c r="AD21" t="s">
        <v>163</v>
      </c>
      <c r="AE21" t="s">
        <v>164</v>
      </c>
      <c r="AF21">
        <v>3420</v>
      </c>
      <c r="AG21">
        <v>9</v>
      </c>
      <c r="AI21">
        <v>1980</v>
      </c>
      <c r="AJ21">
        <v>2160</v>
      </c>
      <c r="AK21">
        <v>13974120</v>
      </c>
      <c r="AL21">
        <v>2473500</v>
      </c>
      <c r="AM21">
        <v>0</v>
      </c>
      <c r="AN21">
        <v>2473500</v>
      </c>
      <c r="AO21">
        <v>0</v>
      </c>
      <c r="AP21">
        <v>978200</v>
      </c>
      <c r="AQ21">
        <v>7</v>
      </c>
      <c r="AR21">
        <v>1</v>
      </c>
      <c r="AS21">
        <v>0</v>
      </c>
      <c r="AT21">
        <v>0</v>
      </c>
      <c r="AU21">
        <v>1</v>
      </c>
      <c r="AV21">
        <v>1495300</v>
      </c>
      <c r="AW21">
        <v>10</v>
      </c>
      <c r="AX21">
        <v>1</v>
      </c>
      <c r="CR21" t="s">
        <v>165</v>
      </c>
      <c r="CS21">
        <f>IFERROR(VLOOKUP(""&amp;P21,[1]References!$A:$D,2,FALSE),29)</f>
        <v>29</v>
      </c>
      <c r="CT21">
        <f>IFERROR(VLOOKUP(""&amp;P21,[1]References!$F:$H,2,FALSE),52)</f>
        <v>52</v>
      </c>
      <c r="CU21">
        <f t="shared" si="0"/>
        <v>978200</v>
      </c>
      <c r="CV21">
        <f t="shared" si="1"/>
        <v>0</v>
      </c>
      <c r="CW21">
        <f t="shared" si="2"/>
        <v>0</v>
      </c>
      <c r="CX21">
        <f t="shared" si="3"/>
        <v>1495300</v>
      </c>
      <c r="CY21">
        <f t="shared" si="4"/>
        <v>0</v>
      </c>
      <c r="CZ21">
        <f t="shared" si="5"/>
        <v>2473500</v>
      </c>
      <c r="DA21">
        <f t="shared" si="6"/>
        <v>13974120</v>
      </c>
      <c r="DB21">
        <f t="shared" si="7"/>
        <v>0</v>
      </c>
      <c r="DC21">
        <f t="shared" si="8"/>
        <v>0</v>
      </c>
      <c r="DD21">
        <f t="shared" si="9"/>
        <v>0</v>
      </c>
      <c r="DE21">
        <f t="shared" si="10"/>
        <v>0</v>
      </c>
      <c r="DF21">
        <f t="shared" si="11"/>
        <v>0</v>
      </c>
      <c r="DG21">
        <f t="shared" si="12"/>
        <v>0</v>
      </c>
      <c r="DH21">
        <f t="shared" si="13"/>
        <v>0</v>
      </c>
      <c r="DI21">
        <f t="shared" si="14"/>
        <v>1</v>
      </c>
      <c r="DJ21">
        <f>IFERROR(_xlfn.XLOOKUP(P21,[1]References!L3:L31,[1]References!M3:M31),0)</f>
        <v>0</v>
      </c>
    </row>
    <row r="22" spans="1:114" x14ac:dyDescent="0.5">
      <c r="A22" t="s">
        <v>96</v>
      </c>
      <c r="B22" t="s">
        <v>152</v>
      </c>
      <c r="C22">
        <v>23</v>
      </c>
      <c r="D22" s="1">
        <v>45328</v>
      </c>
      <c r="E22">
        <v>24</v>
      </c>
      <c r="F22" s="1">
        <v>45328</v>
      </c>
      <c r="G22" t="s">
        <v>153</v>
      </c>
      <c r="H22" t="s">
        <v>154</v>
      </c>
      <c r="I22" t="s">
        <v>153</v>
      </c>
      <c r="J22" t="s">
        <v>154</v>
      </c>
      <c r="K22" t="s">
        <v>267</v>
      </c>
      <c r="L22" t="s">
        <v>150</v>
      </c>
      <c r="M22" t="s">
        <v>156</v>
      </c>
      <c r="N22" t="s">
        <v>268</v>
      </c>
      <c r="O22" t="s">
        <v>99</v>
      </c>
      <c r="P22" t="s">
        <v>157</v>
      </c>
      <c r="Q22" t="s">
        <v>158</v>
      </c>
      <c r="R22" t="s">
        <v>256</v>
      </c>
      <c r="S22">
        <v>80</v>
      </c>
      <c r="T22" t="s">
        <v>160</v>
      </c>
      <c r="Y22" t="s">
        <v>269</v>
      </c>
      <c r="AA22" t="s">
        <v>161</v>
      </c>
      <c r="AB22" t="s">
        <v>161</v>
      </c>
      <c r="AC22" t="s">
        <v>162</v>
      </c>
      <c r="AD22" t="s">
        <v>163</v>
      </c>
      <c r="AE22" t="s">
        <v>164</v>
      </c>
      <c r="AF22">
        <v>1200</v>
      </c>
      <c r="AG22">
        <v>9</v>
      </c>
      <c r="AI22">
        <v>1920</v>
      </c>
      <c r="AJ22">
        <v>2000</v>
      </c>
      <c r="AK22">
        <v>4897200</v>
      </c>
      <c r="AL22">
        <v>867000</v>
      </c>
      <c r="AM22">
        <v>0</v>
      </c>
      <c r="AN22">
        <v>867000</v>
      </c>
      <c r="AO22">
        <v>0</v>
      </c>
      <c r="AP22">
        <v>342900</v>
      </c>
      <c r="AQ22">
        <v>7</v>
      </c>
      <c r="AR22">
        <v>1</v>
      </c>
      <c r="AS22">
        <v>0</v>
      </c>
      <c r="AT22">
        <v>0</v>
      </c>
      <c r="AU22">
        <v>1</v>
      </c>
      <c r="AV22">
        <v>524100</v>
      </c>
      <c r="AW22">
        <v>10</v>
      </c>
      <c r="AX22">
        <v>1</v>
      </c>
      <c r="CR22" t="s">
        <v>165</v>
      </c>
      <c r="CS22">
        <f>IFERROR(VLOOKUP(""&amp;P22,[1]References!$A:$D,2,FALSE),29)</f>
        <v>29</v>
      </c>
      <c r="CT22">
        <f>IFERROR(VLOOKUP(""&amp;P22,[1]References!$F:$H,2,FALSE),52)</f>
        <v>10</v>
      </c>
      <c r="CU22">
        <f t="shared" si="0"/>
        <v>342900</v>
      </c>
      <c r="CV22">
        <f t="shared" si="1"/>
        <v>0</v>
      </c>
      <c r="CW22">
        <f t="shared" si="2"/>
        <v>0</v>
      </c>
      <c r="CX22">
        <f t="shared" si="3"/>
        <v>524100</v>
      </c>
      <c r="CY22">
        <f t="shared" si="4"/>
        <v>0</v>
      </c>
      <c r="CZ22">
        <f t="shared" si="5"/>
        <v>867000</v>
      </c>
      <c r="DA22">
        <f t="shared" si="6"/>
        <v>4897200</v>
      </c>
      <c r="DB22">
        <f t="shared" si="7"/>
        <v>0</v>
      </c>
      <c r="DC22">
        <f t="shared" si="8"/>
        <v>0</v>
      </c>
      <c r="DD22">
        <f t="shared" si="9"/>
        <v>0</v>
      </c>
      <c r="DE22">
        <f t="shared" si="10"/>
        <v>0</v>
      </c>
      <c r="DF22">
        <f t="shared" si="11"/>
        <v>0</v>
      </c>
      <c r="DG22">
        <f t="shared" si="12"/>
        <v>0</v>
      </c>
      <c r="DH22">
        <f t="shared" si="13"/>
        <v>0</v>
      </c>
      <c r="DI22">
        <f t="shared" si="14"/>
        <v>1</v>
      </c>
      <c r="DJ22" t="str">
        <f>IFERROR(_xlfn.XLOOKUP(P22,[1]References!L3:L31,[1]References!M3:M31),0)</f>
        <v>Cooking Oil (cans or bottle)</v>
      </c>
    </row>
    <row r="23" spans="1:114" x14ac:dyDescent="0.5">
      <c r="A23" t="s">
        <v>96</v>
      </c>
      <c r="B23" t="s">
        <v>152</v>
      </c>
      <c r="C23">
        <v>23</v>
      </c>
      <c r="D23" s="1">
        <v>45328</v>
      </c>
      <c r="E23">
        <v>24</v>
      </c>
      <c r="F23" s="1">
        <v>45328</v>
      </c>
      <c r="G23" t="s">
        <v>153</v>
      </c>
      <c r="H23" t="s">
        <v>154</v>
      </c>
      <c r="I23" t="s">
        <v>153</v>
      </c>
      <c r="J23" t="s">
        <v>154</v>
      </c>
      <c r="K23" t="s">
        <v>267</v>
      </c>
      <c r="L23" t="s">
        <v>270</v>
      </c>
      <c r="M23" t="s">
        <v>156</v>
      </c>
      <c r="N23" t="s">
        <v>268</v>
      </c>
      <c r="O23" t="s">
        <v>149</v>
      </c>
      <c r="P23" t="s">
        <v>157</v>
      </c>
      <c r="Q23" t="s">
        <v>158</v>
      </c>
      <c r="R23" t="s">
        <v>166</v>
      </c>
      <c r="S23">
        <v>70</v>
      </c>
      <c r="T23" t="s">
        <v>103</v>
      </c>
      <c r="Y23" t="s">
        <v>269</v>
      </c>
      <c r="AA23" t="s">
        <v>161</v>
      </c>
      <c r="AB23" t="s">
        <v>161</v>
      </c>
      <c r="AC23" t="s">
        <v>162</v>
      </c>
      <c r="AD23" t="s">
        <v>163</v>
      </c>
      <c r="AE23" t="s">
        <v>164</v>
      </c>
      <c r="AF23">
        <v>910</v>
      </c>
      <c r="AG23">
        <v>9</v>
      </c>
      <c r="AI23">
        <v>1330</v>
      </c>
      <c r="AJ23">
        <v>1400</v>
      </c>
      <c r="AK23">
        <v>3713710</v>
      </c>
      <c r="AL23">
        <v>657400</v>
      </c>
      <c r="AM23">
        <v>0</v>
      </c>
      <c r="AN23">
        <v>657400</v>
      </c>
      <c r="AO23">
        <v>0</v>
      </c>
      <c r="AP23">
        <v>260000</v>
      </c>
      <c r="AQ23">
        <v>7</v>
      </c>
      <c r="AR23">
        <v>1</v>
      </c>
      <c r="AS23">
        <v>0</v>
      </c>
      <c r="AT23">
        <v>0</v>
      </c>
      <c r="AU23">
        <v>1</v>
      </c>
      <c r="AV23">
        <v>397400</v>
      </c>
      <c r="AW23">
        <v>10</v>
      </c>
      <c r="AX23">
        <v>1</v>
      </c>
      <c r="CR23" t="s">
        <v>165</v>
      </c>
      <c r="CS23">
        <f>IFERROR(VLOOKUP(""&amp;P23,[1]References!$A:$D,2,FALSE),29)</f>
        <v>29</v>
      </c>
      <c r="CT23">
        <f>IFERROR(VLOOKUP(""&amp;P23,[1]References!$F:$H,2,FALSE),52)</f>
        <v>10</v>
      </c>
      <c r="CU23">
        <f t="shared" si="0"/>
        <v>260000</v>
      </c>
      <c r="CV23">
        <f t="shared" si="1"/>
        <v>0</v>
      </c>
      <c r="CW23">
        <f t="shared" si="2"/>
        <v>0</v>
      </c>
      <c r="CX23">
        <f t="shared" si="3"/>
        <v>397400</v>
      </c>
      <c r="CY23">
        <f t="shared" si="4"/>
        <v>0</v>
      </c>
      <c r="CZ23">
        <f t="shared" si="5"/>
        <v>657400</v>
      </c>
      <c r="DA23">
        <f t="shared" si="6"/>
        <v>3713710</v>
      </c>
      <c r="DB23">
        <f t="shared" si="7"/>
        <v>0</v>
      </c>
      <c r="DC23">
        <f t="shared" si="8"/>
        <v>0</v>
      </c>
      <c r="DD23">
        <f t="shared" si="9"/>
        <v>0</v>
      </c>
      <c r="DE23">
        <f t="shared" si="10"/>
        <v>0</v>
      </c>
      <c r="DF23">
        <f t="shared" si="11"/>
        <v>0</v>
      </c>
      <c r="DG23">
        <f t="shared" si="12"/>
        <v>0</v>
      </c>
      <c r="DH23">
        <f t="shared" si="13"/>
        <v>0</v>
      </c>
      <c r="DI23">
        <f t="shared" si="14"/>
        <v>1</v>
      </c>
      <c r="DJ23" t="str">
        <f>IFERROR(_xlfn.XLOOKUP(P23,[1]References!L3:L31,[1]References!M3:M31),0)</f>
        <v>Cooking Oil (cans or bottle)</v>
      </c>
    </row>
    <row r="24" spans="1:114" x14ac:dyDescent="0.5">
      <c r="A24" t="s">
        <v>96</v>
      </c>
      <c r="B24" t="s">
        <v>152</v>
      </c>
      <c r="C24">
        <v>23</v>
      </c>
      <c r="D24" s="1">
        <v>45328</v>
      </c>
      <c r="E24">
        <v>24</v>
      </c>
      <c r="F24" s="1">
        <v>45328</v>
      </c>
      <c r="G24" t="s">
        <v>153</v>
      </c>
      <c r="H24" t="s">
        <v>154</v>
      </c>
      <c r="I24" t="s">
        <v>153</v>
      </c>
      <c r="J24" t="s">
        <v>154</v>
      </c>
      <c r="K24" t="s">
        <v>267</v>
      </c>
      <c r="L24" t="s">
        <v>271</v>
      </c>
      <c r="M24" t="s">
        <v>156</v>
      </c>
      <c r="N24" t="s">
        <v>268</v>
      </c>
      <c r="O24" t="s">
        <v>141</v>
      </c>
      <c r="P24" t="s">
        <v>157</v>
      </c>
      <c r="Q24" t="s">
        <v>158</v>
      </c>
      <c r="R24" t="s">
        <v>168</v>
      </c>
      <c r="S24">
        <v>100</v>
      </c>
      <c r="T24" t="s">
        <v>103</v>
      </c>
      <c r="Y24" t="s">
        <v>269</v>
      </c>
      <c r="AA24" t="s">
        <v>161</v>
      </c>
      <c r="AB24" t="s">
        <v>161</v>
      </c>
      <c r="AC24" t="s">
        <v>162</v>
      </c>
      <c r="AD24" t="s">
        <v>163</v>
      </c>
      <c r="AE24" t="s">
        <v>164</v>
      </c>
      <c r="AF24">
        <v>1110</v>
      </c>
      <c r="AG24">
        <v>9</v>
      </c>
      <c r="AI24">
        <v>1650</v>
      </c>
      <c r="AJ24">
        <v>1700</v>
      </c>
      <c r="AK24">
        <v>4529910</v>
      </c>
      <c r="AL24">
        <v>801900</v>
      </c>
      <c r="AM24">
        <v>0</v>
      </c>
      <c r="AN24">
        <v>801900</v>
      </c>
      <c r="AO24">
        <v>0</v>
      </c>
      <c r="AP24">
        <v>317100</v>
      </c>
      <c r="AQ24">
        <v>7</v>
      </c>
      <c r="AR24">
        <v>1</v>
      </c>
      <c r="AS24">
        <v>0</v>
      </c>
      <c r="AT24">
        <v>0</v>
      </c>
      <c r="AU24">
        <v>1</v>
      </c>
      <c r="AV24">
        <v>484800</v>
      </c>
      <c r="AW24">
        <v>10</v>
      </c>
      <c r="AX24">
        <v>1</v>
      </c>
      <c r="CR24" t="s">
        <v>165</v>
      </c>
      <c r="CS24">
        <f>IFERROR(VLOOKUP(""&amp;P24,[1]References!$A:$D,2,FALSE),29)</f>
        <v>29</v>
      </c>
      <c r="CT24">
        <f>IFERROR(VLOOKUP(""&amp;P24,[1]References!$F:$H,2,FALSE),52)</f>
        <v>10</v>
      </c>
      <c r="CU24">
        <f t="shared" si="0"/>
        <v>317100</v>
      </c>
      <c r="CV24">
        <f t="shared" si="1"/>
        <v>0</v>
      </c>
      <c r="CW24">
        <f t="shared" si="2"/>
        <v>0</v>
      </c>
      <c r="CX24">
        <f t="shared" si="3"/>
        <v>484800</v>
      </c>
      <c r="CY24">
        <f t="shared" si="4"/>
        <v>0</v>
      </c>
      <c r="CZ24">
        <f t="shared" si="5"/>
        <v>801900</v>
      </c>
      <c r="DA24">
        <f t="shared" si="6"/>
        <v>4529910</v>
      </c>
      <c r="DB24">
        <f t="shared" si="7"/>
        <v>0</v>
      </c>
      <c r="DC24">
        <f t="shared" si="8"/>
        <v>0</v>
      </c>
      <c r="DD24">
        <f t="shared" si="9"/>
        <v>0</v>
      </c>
      <c r="DE24">
        <f t="shared" si="10"/>
        <v>0</v>
      </c>
      <c r="DF24">
        <f t="shared" si="11"/>
        <v>0</v>
      </c>
      <c r="DG24">
        <f t="shared" si="12"/>
        <v>0</v>
      </c>
      <c r="DH24">
        <f t="shared" si="13"/>
        <v>0</v>
      </c>
      <c r="DI24">
        <f t="shared" si="14"/>
        <v>1</v>
      </c>
      <c r="DJ24" t="str">
        <f>IFERROR(_xlfn.XLOOKUP(P24,[1]References!L3:L31,[1]References!M3:M31),0)</f>
        <v>Cooking Oil (cans or bottle)</v>
      </c>
    </row>
    <row r="25" spans="1:114" x14ac:dyDescent="0.5">
      <c r="A25" t="s">
        <v>96</v>
      </c>
      <c r="B25" t="s">
        <v>152</v>
      </c>
      <c r="C25">
        <v>23</v>
      </c>
      <c r="D25" s="1">
        <v>45328</v>
      </c>
      <c r="E25">
        <v>24</v>
      </c>
      <c r="F25" s="1">
        <v>45328</v>
      </c>
      <c r="G25" t="s">
        <v>153</v>
      </c>
      <c r="H25" t="s">
        <v>154</v>
      </c>
      <c r="I25" t="s">
        <v>153</v>
      </c>
      <c r="J25" t="s">
        <v>154</v>
      </c>
      <c r="K25" t="s">
        <v>267</v>
      </c>
      <c r="L25" t="s">
        <v>193</v>
      </c>
      <c r="M25" t="s">
        <v>156</v>
      </c>
      <c r="N25" t="s">
        <v>268</v>
      </c>
      <c r="O25" t="s">
        <v>111</v>
      </c>
      <c r="P25" t="s">
        <v>157</v>
      </c>
      <c r="Q25" t="s">
        <v>158</v>
      </c>
      <c r="R25" t="s">
        <v>169</v>
      </c>
      <c r="S25">
        <v>100</v>
      </c>
      <c r="T25" t="s">
        <v>103</v>
      </c>
      <c r="Y25" t="s">
        <v>269</v>
      </c>
      <c r="AA25" t="s">
        <v>161</v>
      </c>
      <c r="AB25" t="s">
        <v>161</v>
      </c>
      <c r="AC25" t="s">
        <v>162</v>
      </c>
      <c r="AD25" t="s">
        <v>163</v>
      </c>
      <c r="AE25" t="s">
        <v>164</v>
      </c>
      <c r="AF25">
        <v>650</v>
      </c>
      <c r="AG25">
        <v>9</v>
      </c>
      <c r="AI25">
        <v>950</v>
      </c>
      <c r="AJ25">
        <v>1000</v>
      </c>
      <c r="AK25">
        <v>2652650</v>
      </c>
      <c r="AL25">
        <v>469600</v>
      </c>
      <c r="AM25">
        <v>0</v>
      </c>
      <c r="AN25">
        <v>469600</v>
      </c>
      <c r="AO25">
        <v>0</v>
      </c>
      <c r="AP25">
        <v>185700</v>
      </c>
      <c r="AQ25">
        <v>7</v>
      </c>
      <c r="AR25">
        <v>1</v>
      </c>
      <c r="AS25">
        <v>0</v>
      </c>
      <c r="AT25">
        <v>0</v>
      </c>
      <c r="AU25">
        <v>1</v>
      </c>
      <c r="AV25">
        <v>283900</v>
      </c>
      <c r="AW25">
        <v>10</v>
      </c>
      <c r="AX25">
        <v>1</v>
      </c>
      <c r="CR25" t="s">
        <v>165</v>
      </c>
      <c r="CS25">
        <f>IFERROR(VLOOKUP(""&amp;P25,[1]References!$A:$D,2,FALSE),29)</f>
        <v>29</v>
      </c>
      <c r="CT25">
        <f>IFERROR(VLOOKUP(""&amp;P25,[1]References!$F:$H,2,FALSE),52)</f>
        <v>10</v>
      </c>
      <c r="CU25">
        <f t="shared" si="0"/>
        <v>185700</v>
      </c>
      <c r="CV25">
        <f t="shared" si="1"/>
        <v>0</v>
      </c>
      <c r="CW25">
        <f t="shared" si="2"/>
        <v>0</v>
      </c>
      <c r="CX25">
        <f t="shared" si="3"/>
        <v>283900</v>
      </c>
      <c r="CY25">
        <f t="shared" si="4"/>
        <v>0</v>
      </c>
      <c r="CZ25">
        <f t="shared" si="5"/>
        <v>469600</v>
      </c>
      <c r="DA25">
        <f t="shared" si="6"/>
        <v>2652650</v>
      </c>
      <c r="DB25">
        <f t="shared" si="7"/>
        <v>0</v>
      </c>
      <c r="DC25">
        <f t="shared" si="8"/>
        <v>0</v>
      </c>
      <c r="DD25">
        <f t="shared" si="9"/>
        <v>0</v>
      </c>
      <c r="DE25">
        <f t="shared" si="10"/>
        <v>0</v>
      </c>
      <c r="DF25">
        <f t="shared" si="11"/>
        <v>0</v>
      </c>
      <c r="DG25">
        <f t="shared" si="12"/>
        <v>0</v>
      </c>
      <c r="DH25">
        <f t="shared" si="13"/>
        <v>0</v>
      </c>
      <c r="DI25">
        <f t="shared" si="14"/>
        <v>1</v>
      </c>
      <c r="DJ25" t="str">
        <f>IFERROR(_xlfn.XLOOKUP(P25,[1]References!L3:L31,[1]References!M3:M31),0)</f>
        <v>Cooking Oil (cans or bottle)</v>
      </c>
    </row>
    <row r="26" spans="1:114" x14ac:dyDescent="0.5">
      <c r="A26" t="s">
        <v>96</v>
      </c>
      <c r="B26" t="s">
        <v>97</v>
      </c>
      <c r="C26">
        <v>483</v>
      </c>
      <c r="D26" s="1">
        <v>45323</v>
      </c>
      <c r="E26">
        <v>483</v>
      </c>
      <c r="F26" s="1">
        <v>45323</v>
      </c>
      <c r="K26" t="s">
        <v>123</v>
      </c>
      <c r="O26" t="s">
        <v>99</v>
      </c>
      <c r="P26" t="s">
        <v>124</v>
      </c>
      <c r="R26" t="s">
        <v>125</v>
      </c>
      <c r="S26">
        <v>4</v>
      </c>
      <c r="T26" t="s">
        <v>103</v>
      </c>
      <c r="AF26">
        <v>240</v>
      </c>
      <c r="AH26">
        <v>55</v>
      </c>
      <c r="AI26">
        <v>55</v>
      </c>
      <c r="AJ26">
        <v>60</v>
      </c>
      <c r="AK26">
        <v>1176480</v>
      </c>
      <c r="AL26">
        <v>208300</v>
      </c>
      <c r="AM26">
        <v>0</v>
      </c>
      <c r="AN26">
        <v>208300</v>
      </c>
      <c r="AO26">
        <v>0</v>
      </c>
      <c r="AP26">
        <v>82400</v>
      </c>
      <c r="AQ26">
        <v>7</v>
      </c>
      <c r="AR26">
        <v>1</v>
      </c>
      <c r="AS26">
        <v>0</v>
      </c>
      <c r="AT26">
        <v>0</v>
      </c>
      <c r="AU26">
        <v>1</v>
      </c>
      <c r="AV26">
        <v>125900</v>
      </c>
      <c r="AW26">
        <v>10</v>
      </c>
      <c r="AX26">
        <v>1</v>
      </c>
      <c r="CR26" t="s">
        <v>104</v>
      </c>
      <c r="CS26">
        <f>IFERROR(VLOOKUP(""&amp;P26,[1]References!$A:$D,2,FALSE),29)</f>
        <v>20</v>
      </c>
      <c r="CT26">
        <f>IFERROR(VLOOKUP(""&amp;P26,[1]References!$F:$H,2,FALSE),52)</f>
        <v>11</v>
      </c>
      <c r="CU26">
        <f t="shared" si="0"/>
        <v>82400</v>
      </c>
      <c r="CV26">
        <f t="shared" si="1"/>
        <v>0</v>
      </c>
      <c r="CW26">
        <f t="shared" si="2"/>
        <v>0</v>
      </c>
      <c r="CX26">
        <f t="shared" si="3"/>
        <v>125900</v>
      </c>
      <c r="CY26">
        <f t="shared" si="4"/>
        <v>0</v>
      </c>
      <c r="CZ26">
        <f t="shared" si="5"/>
        <v>208300</v>
      </c>
      <c r="DA26">
        <f t="shared" si="6"/>
        <v>1176480</v>
      </c>
      <c r="DB26">
        <f t="shared" si="7"/>
        <v>0</v>
      </c>
      <c r="DC26">
        <f t="shared" si="8"/>
        <v>0</v>
      </c>
      <c r="DD26">
        <f t="shared" si="9"/>
        <v>0</v>
      </c>
      <c r="DE26">
        <f t="shared" si="10"/>
        <v>0</v>
      </c>
      <c r="DF26">
        <f t="shared" si="11"/>
        <v>0</v>
      </c>
      <c r="DG26">
        <f t="shared" si="12"/>
        <v>0</v>
      </c>
      <c r="DH26">
        <f t="shared" si="13"/>
        <v>0</v>
      </c>
      <c r="DI26">
        <f t="shared" si="14"/>
        <v>1</v>
      </c>
      <c r="DJ26">
        <f>IFERROR(_xlfn.XLOOKUP(P26,[1]References!L3:L31,[1]References!M3:M31),0)</f>
        <v>0</v>
      </c>
    </row>
    <row r="27" spans="1:114" x14ac:dyDescent="0.5">
      <c r="A27" t="s">
        <v>96</v>
      </c>
      <c r="B27" t="s">
        <v>97</v>
      </c>
      <c r="C27">
        <v>484</v>
      </c>
      <c r="D27" s="1">
        <v>45323</v>
      </c>
      <c r="E27">
        <v>484</v>
      </c>
      <c r="F27" s="1">
        <v>45323</v>
      </c>
      <c r="K27" t="s">
        <v>123</v>
      </c>
      <c r="O27" t="s">
        <v>99</v>
      </c>
      <c r="P27" t="s">
        <v>100</v>
      </c>
      <c r="R27" t="s">
        <v>101</v>
      </c>
      <c r="S27">
        <v>7</v>
      </c>
      <c r="T27" t="s">
        <v>103</v>
      </c>
      <c r="AF27">
        <v>231</v>
      </c>
      <c r="AH27">
        <v>65</v>
      </c>
      <c r="AI27">
        <v>65</v>
      </c>
      <c r="AJ27">
        <v>70</v>
      </c>
      <c r="AK27">
        <v>1132362</v>
      </c>
      <c r="AL27">
        <v>300200</v>
      </c>
      <c r="AM27">
        <v>0</v>
      </c>
      <c r="AN27">
        <v>300200</v>
      </c>
      <c r="AO27">
        <v>0</v>
      </c>
      <c r="AP27">
        <v>169900</v>
      </c>
      <c r="AQ27">
        <v>15</v>
      </c>
      <c r="AR27">
        <v>1</v>
      </c>
      <c r="AS27">
        <v>0</v>
      </c>
      <c r="AT27">
        <v>0</v>
      </c>
      <c r="AU27">
        <v>1</v>
      </c>
      <c r="AV27">
        <v>130300</v>
      </c>
      <c r="AW27">
        <v>10</v>
      </c>
      <c r="AX27">
        <v>1</v>
      </c>
      <c r="CR27" t="s">
        <v>104</v>
      </c>
      <c r="CS27">
        <f>IFERROR(VLOOKUP(""&amp;P27,[1]References!$A:$D,2,FALSE),29)</f>
        <v>20</v>
      </c>
      <c r="CT27">
        <f>IFERROR(VLOOKUP(""&amp;P27,[1]References!$F:$H,2,FALSE),52)</f>
        <v>11</v>
      </c>
      <c r="CU27">
        <f t="shared" si="0"/>
        <v>169900</v>
      </c>
      <c r="CV27">
        <f t="shared" si="1"/>
        <v>0</v>
      </c>
      <c r="CW27">
        <f t="shared" si="2"/>
        <v>0</v>
      </c>
      <c r="CX27">
        <f t="shared" si="3"/>
        <v>130300</v>
      </c>
      <c r="CY27">
        <f t="shared" si="4"/>
        <v>0</v>
      </c>
      <c r="CZ27">
        <f t="shared" si="5"/>
        <v>300200</v>
      </c>
      <c r="DA27">
        <f t="shared" si="6"/>
        <v>1132362</v>
      </c>
      <c r="DB27">
        <f t="shared" si="7"/>
        <v>0</v>
      </c>
      <c r="DC27">
        <f t="shared" si="8"/>
        <v>0</v>
      </c>
      <c r="DD27">
        <f t="shared" si="9"/>
        <v>0</v>
      </c>
      <c r="DE27">
        <f t="shared" si="10"/>
        <v>0</v>
      </c>
      <c r="DF27">
        <f t="shared" si="11"/>
        <v>0</v>
      </c>
      <c r="DG27">
        <f t="shared" si="12"/>
        <v>0</v>
      </c>
      <c r="DH27">
        <f t="shared" si="13"/>
        <v>0</v>
      </c>
      <c r="DI27">
        <f t="shared" si="14"/>
        <v>1</v>
      </c>
      <c r="DJ27">
        <f>IFERROR(_xlfn.XLOOKUP(P27,[1]References!L3:L31,[1]References!M3:M31),0)</f>
        <v>0</v>
      </c>
    </row>
    <row r="28" spans="1:114" x14ac:dyDescent="0.5">
      <c r="A28" t="s">
        <v>96</v>
      </c>
      <c r="B28" t="s">
        <v>97</v>
      </c>
      <c r="C28">
        <v>485</v>
      </c>
      <c r="D28" s="1">
        <v>45323</v>
      </c>
      <c r="E28">
        <v>485</v>
      </c>
      <c r="F28" s="1">
        <v>45323</v>
      </c>
      <c r="K28" t="s">
        <v>98</v>
      </c>
      <c r="O28" t="s">
        <v>99</v>
      </c>
      <c r="P28" t="s">
        <v>100</v>
      </c>
      <c r="R28" t="s">
        <v>101</v>
      </c>
      <c r="S28">
        <v>7</v>
      </c>
      <c r="T28" t="s">
        <v>103</v>
      </c>
      <c r="AF28">
        <v>231</v>
      </c>
      <c r="AH28">
        <v>65</v>
      </c>
      <c r="AI28">
        <v>65</v>
      </c>
      <c r="AJ28">
        <v>70</v>
      </c>
      <c r="AK28">
        <v>1132362</v>
      </c>
      <c r="AL28">
        <v>300200</v>
      </c>
      <c r="AM28">
        <v>0</v>
      </c>
      <c r="AN28">
        <v>300200</v>
      </c>
      <c r="AO28">
        <v>0</v>
      </c>
      <c r="AP28">
        <v>169900</v>
      </c>
      <c r="AQ28">
        <v>15</v>
      </c>
      <c r="AR28">
        <v>1</v>
      </c>
      <c r="AS28">
        <v>0</v>
      </c>
      <c r="AT28">
        <v>0</v>
      </c>
      <c r="AU28">
        <v>1</v>
      </c>
      <c r="AV28">
        <v>130300</v>
      </c>
      <c r="AW28">
        <v>10</v>
      </c>
      <c r="AX28">
        <v>1</v>
      </c>
      <c r="CR28" t="s">
        <v>104</v>
      </c>
      <c r="CS28">
        <f>IFERROR(VLOOKUP(""&amp;P28,[1]References!$A:$D,2,FALSE),29)</f>
        <v>20</v>
      </c>
      <c r="CT28">
        <f>IFERROR(VLOOKUP(""&amp;P28,[1]References!$F:$H,2,FALSE),52)</f>
        <v>11</v>
      </c>
      <c r="CU28">
        <f t="shared" si="0"/>
        <v>169900</v>
      </c>
      <c r="CV28">
        <f t="shared" si="1"/>
        <v>0</v>
      </c>
      <c r="CW28">
        <f t="shared" si="2"/>
        <v>0</v>
      </c>
      <c r="CX28">
        <f t="shared" si="3"/>
        <v>130300</v>
      </c>
      <c r="CY28">
        <f t="shared" si="4"/>
        <v>0</v>
      </c>
      <c r="CZ28">
        <f t="shared" si="5"/>
        <v>300200</v>
      </c>
      <c r="DA28">
        <f t="shared" si="6"/>
        <v>1132362</v>
      </c>
      <c r="DB28">
        <f t="shared" si="7"/>
        <v>0</v>
      </c>
      <c r="DC28">
        <f t="shared" si="8"/>
        <v>0</v>
      </c>
      <c r="DD28">
        <f t="shared" si="9"/>
        <v>0</v>
      </c>
      <c r="DE28">
        <f t="shared" si="10"/>
        <v>0</v>
      </c>
      <c r="DF28">
        <f t="shared" si="11"/>
        <v>0</v>
      </c>
      <c r="DG28">
        <f t="shared" si="12"/>
        <v>0</v>
      </c>
      <c r="DH28">
        <f t="shared" si="13"/>
        <v>0</v>
      </c>
      <c r="DI28">
        <f t="shared" si="14"/>
        <v>1</v>
      </c>
      <c r="DJ28">
        <f>IFERROR(_xlfn.XLOOKUP(P28,[1]References!L3:L31,[1]References!M3:M31),0)</f>
        <v>0</v>
      </c>
    </row>
    <row r="29" spans="1:114" x14ac:dyDescent="0.5">
      <c r="A29" t="s">
        <v>96</v>
      </c>
      <c r="B29" t="s">
        <v>97</v>
      </c>
      <c r="C29">
        <v>486</v>
      </c>
      <c r="D29" s="1">
        <v>45323</v>
      </c>
      <c r="E29">
        <v>486</v>
      </c>
      <c r="F29" s="1">
        <v>45323</v>
      </c>
      <c r="K29" t="s">
        <v>105</v>
      </c>
      <c r="O29" t="s">
        <v>99</v>
      </c>
      <c r="P29" t="s">
        <v>100</v>
      </c>
      <c r="R29" t="s">
        <v>101</v>
      </c>
      <c r="S29">
        <v>5</v>
      </c>
      <c r="T29" t="s">
        <v>103</v>
      </c>
      <c r="AF29">
        <v>148.5</v>
      </c>
      <c r="AH29">
        <v>65</v>
      </c>
      <c r="AI29">
        <v>40</v>
      </c>
      <c r="AJ29">
        <v>45</v>
      </c>
      <c r="AK29">
        <v>727947</v>
      </c>
      <c r="AL29">
        <v>193000</v>
      </c>
      <c r="AM29">
        <v>0</v>
      </c>
      <c r="AN29">
        <v>193000</v>
      </c>
      <c r="AO29">
        <v>0</v>
      </c>
      <c r="AP29">
        <v>109200</v>
      </c>
      <c r="AQ29">
        <v>15</v>
      </c>
      <c r="AR29">
        <v>1</v>
      </c>
      <c r="AS29">
        <v>0</v>
      </c>
      <c r="AT29">
        <v>0</v>
      </c>
      <c r="AU29">
        <v>1</v>
      </c>
      <c r="AV29">
        <v>83800</v>
      </c>
      <c r="AW29">
        <v>10</v>
      </c>
      <c r="AX29">
        <v>1</v>
      </c>
      <c r="CR29" t="s">
        <v>104</v>
      </c>
      <c r="CS29">
        <f>IFERROR(VLOOKUP(""&amp;P29,[1]References!$A:$D,2,FALSE),29)</f>
        <v>20</v>
      </c>
      <c r="CT29">
        <f>IFERROR(VLOOKUP(""&amp;P29,[1]References!$F:$H,2,FALSE),52)</f>
        <v>11</v>
      </c>
      <c r="CU29">
        <f t="shared" si="0"/>
        <v>109200</v>
      </c>
      <c r="CV29">
        <f t="shared" si="1"/>
        <v>0</v>
      </c>
      <c r="CW29">
        <f t="shared" si="2"/>
        <v>0</v>
      </c>
      <c r="CX29">
        <f t="shared" si="3"/>
        <v>83800</v>
      </c>
      <c r="CY29">
        <f t="shared" si="4"/>
        <v>0</v>
      </c>
      <c r="CZ29">
        <f t="shared" si="5"/>
        <v>193000</v>
      </c>
      <c r="DA29">
        <f t="shared" si="6"/>
        <v>727947</v>
      </c>
      <c r="DB29">
        <f t="shared" si="7"/>
        <v>0</v>
      </c>
      <c r="DC29">
        <f t="shared" si="8"/>
        <v>0</v>
      </c>
      <c r="DD29">
        <f t="shared" si="9"/>
        <v>0</v>
      </c>
      <c r="DE29">
        <f t="shared" si="10"/>
        <v>0</v>
      </c>
      <c r="DF29">
        <f t="shared" si="11"/>
        <v>0</v>
      </c>
      <c r="DG29">
        <f t="shared" si="12"/>
        <v>0</v>
      </c>
      <c r="DH29">
        <f t="shared" si="13"/>
        <v>0</v>
      </c>
      <c r="DI29">
        <f t="shared" si="14"/>
        <v>1</v>
      </c>
      <c r="DJ29">
        <f>IFERROR(_xlfn.XLOOKUP(P29,[1]References!L3:L31,[1]References!M3:M31),0)</f>
        <v>0</v>
      </c>
    </row>
    <row r="30" spans="1:114" x14ac:dyDescent="0.5">
      <c r="A30" t="s">
        <v>96</v>
      </c>
      <c r="B30" t="s">
        <v>97</v>
      </c>
      <c r="C30">
        <v>487</v>
      </c>
      <c r="D30" s="1">
        <v>45323</v>
      </c>
      <c r="E30">
        <v>487</v>
      </c>
      <c r="F30" s="1">
        <v>45323</v>
      </c>
      <c r="K30" t="s">
        <v>107</v>
      </c>
      <c r="O30" t="s">
        <v>99</v>
      </c>
      <c r="P30" t="s">
        <v>100</v>
      </c>
      <c r="R30" t="s">
        <v>101</v>
      </c>
      <c r="S30">
        <v>5</v>
      </c>
      <c r="T30" t="s">
        <v>103</v>
      </c>
      <c r="AF30">
        <v>148.5</v>
      </c>
      <c r="AH30">
        <v>45</v>
      </c>
      <c r="AI30">
        <v>40</v>
      </c>
      <c r="AJ30">
        <v>45</v>
      </c>
      <c r="AK30">
        <v>727947</v>
      </c>
      <c r="AL30">
        <v>193000</v>
      </c>
      <c r="AM30">
        <v>0</v>
      </c>
      <c r="AN30">
        <v>193000</v>
      </c>
      <c r="AO30">
        <v>0</v>
      </c>
      <c r="AP30">
        <v>109200</v>
      </c>
      <c r="AQ30">
        <v>15</v>
      </c>
      <c r="AR30">
        <v>1</v>
      </c>
      <c r="AS30">
        <v>0</v>
      </c>
      <c r="AT30">
        <v>0</v>
      </c>
      <c r="AU30">
        <v>1</v>
      </c>
      <c r="AV30">
        <v>83800</v>
      </c>
      <c r="AW30">
        <v>10</v>
      </c>
      <c r="AX30">
        <v>1</v>
      </c>
      <c r="CR30" t="s">
        <v>104</v>
      </c>
      <c r="CS30">
        <f>IFERROR(VLOOKUP(""&amp;P30,[1]References!$A:$D,2,FALSE),29)</f>
        <v>20</v>
      </c>
      <c r="CT30">
        <f>IFERROR(VLOOKUP(""&amp;P30,[1]References!$F:$H,2,FALSE),52)</f>
        <v>11</v>
      </c>
      <c r="CU30">
        <f t="shared" si="0"/>
        <v>109200</v>
      </c>
      <c r="CV30">
        <f t="shared" si="1"/>
        <v>0</v>
      </c>
      <c r="CW30">
        <f t="shared" si="2"/>
        <v>0</v>
      </c>
      <c r="CX30">
        <f t="shared" si="3"/>
        <v>83800</v>
      </c>
      <c r="CY30">
        <f t="shared" si="4"/>
        <v>0</v>
      </c>
      <c r="CZ30">
        <f t="shared" si="5"/>
        <v>193000</v>
      </c>
      <c r="DA30">
        <f t="shared" si="6"/>
        <v>727947</v>
      </c>
      <c r="DB30">
        <f t="shared" si="7"/>
        <v>0</v>
      </c>
      <c r="DC30">
        <f t="shared" si="8"/>
        <v>0</v>
      </c>
      <c r="DD30">
        <f t="shared" si="9"/>
        <v>0</v>
      </c>
      <c r="DE30">
        <f t="shared" si="10"/>
        <v>0</v>
      </c>
      <c r="DF30">
        <f t="shared" si="11"/>
        <v>0</v>
      </c>
      <c r="DG30">
        <f t="shared" si="12"/>
        <v>0</v>
      </c>
      <c r="DH30">
        <f t="shared" si="13"/>
        <v>0</v>
      </c>
      <c r="DI30">
        <f t="shared" si="14"/>
        <v>1</v>
      </c>
      <c r="DJ30">
        <f>IFERROR(_xlfn.XLOOKUP(P30,[1]References!L3:L31,[1]References!M3:M31),0)</f>
        <v>0</v>
      </c>
    </row>
    <row r="31" spans="1:114" x14ac:dyDescent="0.5">
      <c r="A31" t="s">
        <v>96</v>
      </c>
      <c r="B31" t="s">
        <v>97</v>
      </c>
      <c r="C31">
        <v>488</v>
      </c>
      <c r="D31" s="1">
        <v>45323</v>
      </c>
      <c r="E31">
        <v>488</v>
      </c>
      <c r="F31" s="1">
        <v>45323</v>
      </c>
      <c r="K31" t="s">
        <v>120</v>
      </c>
      <c r="O31" t="s">
        <v>99</v>
      </c>
      <c r="P31" t="s">
        <v>115</v>
      </c>
      <c r="R31" t="s">
        <v>116</v>
      </c>
      <c r="S31">
        <v>20</v>
      </c>
      <c r="T31" t="s">
        <v>103</v>
      </c>
      <c r="AF31">
        <v>300</v>
      </c>
      <c r="AH31">
        <v>500</v>
      </c>
      <c r="AI31">
        <v>500</v>
      </c>
      <c r="AJ31">
        <v>500</v>
      </c>
      <c r="AK31">
        <v>1470600</v>
      </c>
      <c r="AL31">
        <v>389800</v>
      </c>
      <c r="AM31">
        <v>0</v>
      </c>
      <c r="AN31">
        <v>389800</v>
      </c>
      <c r="AO31">
        <v>0</v>
      </c>
      <c r="AP31">
        <v>220600</v>
      </c>
      <c r="AQ31">
        <v>15</v>
      </c>
      <c r="AR31">
        <v>1</v>
      </c>
      <c r="AS31">
        <v>0</v>
      </c>
      <c r="AT31">
        <v>0</v>
      </c>
      <c r="AU31">
        <v>1</v>
      </c>
      <c r="AV31">
        <v>169200</v>
      </c>
      <c r="AW31">
        <v>10</v>
      </c>
      <c r="AX31">
        <v>1</v>
      </c>
      <c r="CR31" t="s">
        <v>104</v>
      </c>
      <c r="CS31">
        <f>IFERROR(VLOOKUP(""&amp;P31,[1]References!$A:$D,2,FALSE),29)</f>
        <v>20</v>
      </c>
      <c r="CT31">
        <f>IFERROR(VLOOKUP(""&amp;P31,[1]References!$F:$H,2,FALSE),52)</f>
        <v>11</v>
      </c>
      <c r="CU31">
        <f t="shared" si="0"/>
        <v>220600</v>
      </c>
      <c r="CV31">
        <f t="shared" si="1"/>
        <v>0</v>
      </c>
      <c r="CW31">
        <f t="shared" si="2"/>
        <v>0</v>
      </c>
      <c r="CX31">
        <f t="shared" si="3"/>
        <v>169200</v>
      </c>
      <c r="CY31">
        <f t="shared" si="4"/>
        <v>0</v>
      </c>
      <c r="CZ31">
        <f t="shared" si="5"/>
        <v>389800</v>
      </c>
      <c r="DA31">
        <f t="shared" si="6"/>
        <v>1470600</v>
      </c>
      <c r="DB31">
        <f t="shared" si="7"/>
        <v>0</v>
      </c>
      <c r="DC31">
        <f t="shared" si="8"/>
        <v>0</v>
      </c>
      <c r="DD31">
        <f t="shared" si="9"/>
        <v>0</v>
      </c>
      <c r="DE31">
        <f t="shared" si="10"/>
        <v>0</v>
      </c>
      <c r="DF31">
        <f t="shared" si="11"/>
        <v>0</v>
      </c>
      <c r="DG31">
        <f t="shared" si="12"/>
        <v>0</v>
      </c>
      <c r="DH31">
        <f t="shared" si="13"/>
        <v>0</v>
      </c>
      <c r="DI31">
        <f t="shared" si="14"/>
        <v>1</v>
      </c>
      <c r="DJ31">
        <f>IFERROR(_xlfn.XLOOKUP(P31,[1]References!L3:L31,[1]References!M3:M31),0)</f>
        <v>0</v>
      </c>
    </row>
    <row r="32" spans="1:114" x14ac:dyDescent="0.5">
      <c r="A32" t="s">
        <v>96</v>
      </c>
      <c r="B32" t="s">
        <v>97</v>
      </c>
      <c r="C32">
        <v>489</v>
      </c>
      <c r="D32" s="1">
        <v>45323</v>
      </c>
      <c r="E32">
        <v>489</v>
      </c>
      <c r="F32" s="1">
        <v>45323</v>
      </c>
      <c r="K32" t="s">
        <v>117</v>
      </c>
      <c r="O32" t="s">
        <v>99</v>
      </c>
      <c r="P32" t="s">
        <v>115</v>
      </c>
      <c r="R32" t="s">
        <v>116</v>
      </c>
      <c r="S32">
        <v>20</v>
      </c>
      <c r="T32" t="s">
        <v>103</v>
      </c>
      <c r="AF32">
        <v>45</v>
      </c>
      <c r="AH32">
        <v>75</v>
      </c>
      <c r="AI32">
        <v>75</v>
      </c>
      <c r="AJ32">
        <v>75</v>
      </c>
      <c r="AK32">
        <v>220590</v>
      </c>
      <c r="AL32">
        <v>58500</v>
      </c>
      <c r="AM32">
        <v>0</v>
      </c>
      <c r="AN32">
        <v>58500</v>
      </c>
      <c r="AO32">
        <v>0</v>
      </c>
      <c r="AP32">
        <v>33100</v>
      </c>
      <c r="AQ32">
        <v>15</v>
      </c>
      <c r="AR32">
        <v>1</v>
      </c>
      <c r="AS32">
        <v>0</v>
      </c>
      <c r="AT32">
        <v>0</v>
      </c>
      <c r="AU32">
        <v>1</v>
      </c>
      <c r="AV32">
        <v>25400</v>
      </c>
      <c r="AW32">
        <v>10</v>
      </c>
      <c r="AX32">
        <v>1</v>
      </c>
      <c r="CR32" t="s">
        <v>104</v>
      </c>
      <c r="CS32">
        <f>IFERROR(VLOOKUP(""&amp;P32,[1]References!$A:$D,2,FALSE),29)</f>
        <v>20</v>
      </c>
      <c r="CT32">
        <f>IFERROR(VLOOKUP(""&amp;P32,[1]References!$F:$H,2,FALSE),52)</f>
        <v>11</v>
      </c>
      <c r="CU32">
        <f t="shared" si="0"/>
        <v>33100</v>
      </c>
      <c r="CV32">
        <f t="shared" si="1"/>
        <v>0</v>
      </c>
      <c r="CW32">
        <f t="shared" si="2"/>
        <v>0</v>
      </c>
      <c r="CX32">
        <f t="shared" si="3"/>
        <v>25400</v>
      </c>
      <c r="CY32">
        <f t="shared" si="4"/>
        <v>0</v>
      </c>
      <c r="CZ32">
        <f t="shared" si="5"/>
        <v>58500</v>
      </c>
      <c r="DA32">
        <f t="shared" si="6"/>
        <v>220590</v>
      </c>
      <c r="DB32">
        <f t="shared" si="7"/>
        <v>0</v>
      </c>
      <c r="DC32">
        <f t="shared" si="8"/>
        <v>0</v>
      </c>
      <c r="DD32">
        <f t="shared" si="9"/>
        <v>0</v>
      </c>
      <c r="DE32">
        <f t="shared" si="10"/>
        <v>0</v>
      </c>
      <c r="DF32">
        <f t="shared" si="11"/>
        <v>0</v>
      </c>
      <c r="DG32">
        <f t="shared" si="12"/>
        <v>0</v>
      </c>
      <c r="DH32">
        <f t="shared" si="13"/>
        <v>0</v>
      </c>
      <c r="DI32">
        <f t="shared" si="14"/>
        <v>1</v>
      </c>
      <c r="DJ32">
        <f>IFERROR(_xlfn.XLOOKUP(P32,[1]References!L3:L31,[1]References!M3:M31),0)</f>
        <v>0</v>
      </c>
    </row>
    <row r="33" spans="1:114" x14ac:dyDescent="0.5">
      <c r="A33" t="s">
        <v>96</v>
      </c>
      <c r="B33" t="s">
        <v>97</v>
      </c>
      <c r="C33">
        <v>490</v>
      </c>
      <c r="D33" s="1">
        <v>45323</v>
      </c>
      <c r="E33">
        <v>490</v>
      </c>
      <c r="F33" s="1">
        <v>45323</v>
      </c>
      <c r="K33" t="s">
        <v>146</v>
      </c>
      <c r="O33" t="s">
        <v>99</v>
      </c>
      <c r="P33" t="s">
        <v>139</v>
      </c>
      <c r="R33" t="s">
        <v>140</v>
      </c>
      <c r="S33">
        <v>6</v>
      </c>
      <c r="T33" t="s">
        <v>142</v>
      </c>
      <c r="AF33">
        <v>195</v>
      </c>
      <c r="AH33">
        <v>312</v>
      </c>
      <c r="AI33">
        <v>312</v>
      </c>
      <c r="AJ33">
        <v>325</v>
      </c>
      <c r="AK33">
        <v>955890</v>
      </c>
      <c r="AL33">
        <v>253400</v>
      </c>
      <c r="AM33">
        <v>0</v>
      </c>
      <c r="AN33">
        <v>253400</v>
      </c>
      <c r="AO33">
        <v>0</v>
      </c>
      <c r="AP33">
        <v>143400</v>
      </c>
      <c r="AQ33">
        <v>15</v>
      </c>
      <c r="AR33">
        <v>1</v>
      </c>
      <c r="AS33">
        <v>0</v>
      </c>
      <c r="AT33">
        <v>0</v>
      </c>
      <c r="AU33">
        <v>1</v>
      </c>
      <c r="AV33">
        <v>110000</v>
      </c>
      <c r="AW33">
        <v>10</v>
      </c>
      <c r="AX33">
        <v>1</v>
      </c>
      <c r="CR33" t="s">
        <v>104</v>
      </c>
      <c r="CS33">
        <f>IFERROR(VLOOKUP(""&amp;P33,[1]References!$A:$D,2,FALSE),29)</f>
        <v>20</v>
      </c>
      <c r="CT33">
        <f>IFERROR(VLOOKUP(""&amp;P33,[1]References!$F:$H,2,FALSE),52)</f>
        <v>11</v>
      </c>
      <c r="CU33">
        <f t="shared" si="0"/>
        <v>143400</v>
      </c>
      <c r="CV33">
        <f t="shared" si="1"/>
        <v>0</v>
      </c>
      <c r="CW33">
        <f t="shared" si="2"/>
        <v>0</v>
      </c>
      <c r="CX33">
        <f t="shared" si="3"/>
        <v>110000</v>
      </c>
      <c r="CY33">
        <f t="shared" si="4"/>
        <v>0</v>
      </c>
      <c r="CZ33">
        <f t="shared" si="5"/>
        <v>253400</v>
      </c>
      <c r="DA33">
        <f t="shared" si="6"/>
        <v>955890</v>
      </c>
      <c r="DB33">
        <f t="shared" si="7"/>
        <v>0</v>
      </c>
      <c r="DC33">
        <f t="shared" si="8"/>
        <v>0</v>
      </c>
      <c r="DD33">
        <f t="shared" si="9"/>
        <v>0</v>
      </c>
      <c r="DE33">
        <f t="shared" si="10"/>
        <v>0</v>
      </c>
      <c r="DF33">
        <f t="shared" si="11"/>
        <v>0</v>
      </c>
      <c r="DG33">
        <f t="shared" si="12"/>
        <v>0</v>
      </c>
      <c r="DH33">
        <f t="shared" si="13"/>
        <v>0</v>
      </c>
      <c r="DI33">
        <f t="shared" si="14"/>
        <v>1</v>
      </c>
      <c r="DJ33">
        <f>IFERROR(_xlfn.XLOOKUP(P33,[1]References!L3:L31,[1]References!M3:M31),0)</f>
        <v>0</v>
      </c>
    </row>
    <row r="34" spans="1:114" x14ac:dyDescent="0.5">
      <c r="A34" t="s">
        <v>96</v>
      </c>
      <c r="B34" t="s">
        <v>97</v>
      </c>
      <c r="C34">
        <v>491</v>
      </c>
      <c r="D34" s="1">
        <v>45323</v>
      </c>
      <c r="E34">
        <v>491</v>
      </c>
      <c r="F34" s="1">
        <v>45323</v>
      </c>
      <c r="K34" t="s">
        <v>272</v>
      </c>
      <c r="O34" t="s">
        <v>99</v>
      </c>
      <c r="P34" t="s">
        <v>115</v>
      </c>
      <c r="R34" t="s">
        <v>116</v>
      </c>
      <c r="S34">
        <v>10</v>
      </c>
      <c r="T34" t="s">
        <v>103</v>
      </c>
      <c r="AF34">
        <v>300</v>
      </c>
      <c r="AH34">
        <v>500</v>
      </c>
      <c r="AI34">
        <v>500</v>
      </c>
      <c r="AJ34">
        <v>500</v>
      </c>
      <c r="AK34">
        <v>1470600</v>
      </c>
      <c r="AL34">
        <v>389800</v>
      </c>
      <c r="AM34">
        <v>0</v>
      </c>
      <c r="AN34">
        <v>389800</v>
      </c>
      <c r="AO34">
        <v>0</v>
      </c>
      <c r="AP34">
        <v>220600</v>
      </c>
      <c r="AQ34">
        <v>15</v>
      </c>
      <c r="AR34">
        <v>1</v>
      </c>
      <c r="AS34">
        <v>0</v>
      </c>
      <c r="AT34">
        <v>0</v>
      </c>
      <c r="AU34">
        <v>1</v>
      </c>
      <c r="AV34">
        <v>169200</v>
      </c>
      <c r="AW34">
        <v>10</v>
      </c>
      <c r="AX34">
        <v>1</v>
      </c>
      <c r="CR34" t="s">
        <v>104</v>
      </c>
      <c r="CS34">
        <f>IFERROR(VLOOKUP(""&amp;P34,[1]References!$A:$D,2,FALSE),29)</f>
        <v>20</v>
      </c>
      <c r="CT34">
        <f>IFERROR(VLOOKUP(""&amp;P34,[1]References!$F:$H,2,FALSE),52)</f>
        <v>11</v>
      </c>
      <c r="CU34">
        <f t="shared" si="0"/>
        <v>220600</v>
      </c>
      <c r="CV34">
        <f t="shared" si="1"/>
        <v>0</v>
      </c>
      <c r="CW34">
        <f t="shared" si="2"/>
        <v>0</v>
      </c>
      <c r="CX34">
        <f t="shared" si="3"/>
        <v>169200</v>
      </c>
      <c r="CY34">
        <f t="shared" si="4"/>
        <v>0</v>
      </c>
      <c r="CZ34">
        <f t="shared" si="5"/>
        <v>389800</v>
      </c>
      <c r="DA34">
        <f t="shared" si="6"/>
        <v>1470600</v>
      </c>
      <c r="DB34">
        <f t="shared" si="7"/>
        <v>0</v>
      </c>
      <c r="DC34">
        <f t="shared" si="8"/>
        <v>0</v>
      </c>
      <c r="DD34">
        <f t="shared" si="9"/>
        <v>0</v>
      </c>
      <c r="DE34">
        <f t="shared" si="10"/>
        <v>0</v>
      </c>
      <c r="DF34">
        <f t="shared" si="11"/>
        <v>0</v>
      </c>
      <c r="DG34">
        <f t="shared" si="12"/>
        <v>0</v>
      </c>
      <c r="DH34">
        <f t="shared" si="13"/>
        <v>0</v>
      </c>
      <c r="DI34">
        <f t="shared" si="14"/>
        <v>1</v>
      </c>
      <c r="DJ34">
        <f>IFERROR(_xlfn.XLOOKUP(P34,[1]References!L3:L31,[1]References!M3:M31),0)</f>
        <v>0</v>
      </c>
    </row>
    <row r="35" spans="1:114" x14ac:dyDescent="0.5">
      <c r="A35" t="s">
        <v>96</v>
      </c>
      <c r="B35" t="s">
        <v>97</v>
      </c>
      <c r="C35">
        <v>492</v>
      </c>
      <c r="D35" s="1">
        <v>45324</v>
      </c>
      <c r="E35">
        <v>492</v>
      </c>
      <c r="F35" s="1">
        <v>45324</v>
      </c>
      <c r="K35" t="s">
        <v>107</v>
      </c>
      <c r="O35" t="s">
        <v>99</v>
      </c>
      <c r="P35" t="s">
        <v>100</v>
      </c>
      <c r="R35" t="s">
        <v>101</v>
      </c>
      <c r="S35">
        <v>5</v>
      </c>
      <c r="T35" t="s">
        <v>103</v>
      </c>
      <c r="AF35">
        <v>148.5</v>
      </c>
      <c r="AH35">
        <v>45</v>
      </c>
      <c r="AI35">
        <v>40</v>
      </c>
      <c r="AJ35">
        <v>45</v>
      </c>
      <c r="AK35">
        <v>728126</v>
      </c>
      <c r="AL35">
        <v>193100</v>
      </c>
      <c r="AM35">
        <v>0</v>
      </c>
      <c r="AN35">
        <v>193100</v>
      </c>
      <c r="AO35">
        <v>0</v>
      </c>
      <c r="AP35">
        <v>109300</v>
      </c>
      <c r="AQ35">
        <v>15</v>
      </c>
      <c r="AR35">
        <v>1</v>
      </c>
      <c r="AS35">
        <v>0</v>
      </c>
      <c r="AT35">
        <v>0</v>
      </c>
      <c r="AU35">
        <v>1</v>
      </c>
      <c r="AV35">
        <v>83800</v>
      </c>
      <c r="AW35">
        <v>10</v>
      </c>
      <c r="AX35">
        <v>1</v>
      </c>
      <c r="CR35" t="s">
        <v>104</v>
      </c>
      <c r="CS35">
        <f>IFERROR(VLOOKUP(""&amp;P35,[1]References!$A:$D,2,FALSE),29)</f>
        <v>20</v>
      </c>
      <c r="CT35">
        <f>IFERROR(VLOOKUP(""&amp;P35,[1]References!$F:$H,2,FALSE),52)</f>
        <v>11</v>
      </c>
      <c r="CU35">
        <f t="shared" si="0"/>
        <v>109300</v>
      </c>
      <c r="CV35">
        <f t="shared" si="1"/>
        <v>0</v>
      </c>
      <c r="CW35">
        <f t="shared" si="2"/>
        <v>0</v>
      </c>
      <c r="CX35">
        <f t="shared" si="3"/>
        <v>83800</v>
      </c>
      <c r="CY35">
        <f t="shared" si="4"/>
        <v>0</v>
      </c>
      <c r="CZ35">
        <f t="shared" si="5"/>
        <v>193100</v>
      </c>
      <c r="DA35">
        <f t="shared" si="6"/>
        <v>728126</v>
      </c>
      <c r="DB35">
        <f t="shared" si="7"/>
        <v>0</v>
      </c>
      <c r="DC35">
        <f t="shared" si="8"/>
        <v>0</v>
      </c>
      <c r="DD35">
        <f t="shared" si="9"/>
        <v>0</v>
      </c>
      <c r="DE35">
        <f t="shared" si="10"/>
        <v>0</v>
      </c>
      <c r="DF35">
        <f t="shared" si="11"/>
        <v>0</v>
      </c>
      <c r="DG35">
        <f t="shared" si="12"/>
        <v>0</v>
      </c>
      <c r="DH35">
        <f t="shared" si="13"/>
        <v>0</v>
      </c>
      <c r="DI35">
        <f t="shared" si="14"/>
        <v>1</v>
      </c>
      <c r="DJ35">
        <f>IFERROR(_xlfn.XLOOKUP(P35,[1]References!L3:L31,[1]References!M3:M31),0)</f>
        <v>0</v>
      </c>
    </row>
    <row r="36" spans="1:114" x14ac:dyDescent="0.5">
      <c r="A36" t="s">
        <v>96</v>
      </c>
      <c r="B36" t="s">
        <v>97</v>
      </c>
      <c r="C36">
        <v>493</v>
      </c>
      <c r="D36" s="1">
        <v>45324</v>
      </c>
      <c r="E36">
        <v>493</v>
      </c>
      <c r="F36" s="1">
        <v>45324</v>
      </c>
      <c r="K36" t="s">
        <v>98</v>
      </c>
      <c r="O36" t="s">
        <v>99</v>
      </c>
      <c r="P36" t="s">
        <v>100</v>
      </c>
      <c r="R36" t="s">
        <v>101</v>
      </c>
      <c r="S36">
        <v>7</v>
      </c>
      <c r="T36" t="s">
        <v>103</v>
      </c>
      <c r="AF36">
        <v>231</v>
      </c>
      <c r="AH36">
        <v>65</v>
      </c>
      <c r="AI36">
        <v>65</v>
      </c>
      <c r="AJ36">
        <v>70</v>
      </c>
      <c r="AK36">
        <v>1132640</v>
      </c>
      <c r="AL36">
        <v>300200</v>
      </c>
      <c r="AM36">
        <v>0</v>
      </c>
      <c r="AN36">
        <v>300200</v>
      </c>
      <c r="AO36">
        <v>0</v>
      </c>
      <c r="AP36">
        <v>169900</v>
      </c>
      <c r="AQ36">
        <v>15</v>
      </c>
      <c r="AR36">
        <v>1</v>
      </c>
      <c r="AS36">
        <v>0</v>
      </c>
      <c r="AT36">
        <v>0</v>
      </c>
      <c r="AU36">
        <v>1</v>
      </c>
      <c r="AV36">
        <v>130300</v>
      </c>
      <c r="AW36">
        <v>10</v>
      </c>
      <c r="AX36">
        <v>1</v>
      </c>
      <c r="CR36" t="s">
        <v>104</v>
      </c>
      <c r="CS36">
        <f>IFERROR(VLOOKUP(""&amp;P36,[1]References!$A:$D,2,FALSE),29)</f>
        <v>20</v>
      </c>
      <c r="CT36">
        <f>IFERROR(VLOOKUP(""&amp;P36,[1]References!$F:$H,2,FALSE),52)</f>
        <v>11</v>
      </c>
      <c r="CU36">
        <f t="shared" si="0"/>
        <v>169900</v>
      </c>
      <c r="CV36">
        <f t="shared" si="1"/>
        <v>0</v>
      </c>
      <c r="CW36">
        <f t="shared" si="2"/>
        <v>0</v>
      </c>
      <c r="CX36">
        <f t="shared" si="3"/>
        <v>130300</v>
      </c>
      <c r="CY36">
        <f t="shared" si="4"/>
        <v>0</v>
      </c>
      <c r="CZ36">
        <f t="shared" si="5"/>
        <v>300200</v>
      </c>
      <c r="DA36">
        <f t="shared" si="6"/>
        <v>1132640</v>
      </c>
      <c r="DB36">
        <f t="shared" si="7"/>
        <v>0</v>
      </c>
      <c r="DC36">
        <f t="shared" si="8"/>
        <v>0</v>
      </c>
      <c r="DD36">
        <f t="shared" si="9"/>
        <v>0</v>
      </c>
      <c r="DE36">
        <f t="shared" si="10"/>
        <v>0</v>
      </c>
      <c r="DF36">
        <f t="shared" si="11"/>
        <v>0</v>
      </c>
      <c r="DG36">
        <f t="shared" si="12"/>
        <v>0</v>
      </c>
      <c r="DH36">
        <f t="shared" si="13"/>
        <v>0</v>
      </c>
      <c r="DI36">
        <f t="shared" si="14"/>
        <v>1</v>
      </c>
      <c r="DJ36">
        <f>IFERROR(_xlfn.XLOOKUP(P36,[1]References!L3:L31,[1]References!M3:M31),0)</f>
        <v>0</v>
      </c>
    </row>
    <row r="37" spans="1:114" x14ac:dyDescent="0.5">
      <c r="A37" t="s">
        <v>96</v>
      </c>
      <c r="B37" t="s">
        <v>97</v>
      </c>
      <c r="C37">
        <v>494</v>
      </c>
      <c r="D37" s="1">
        <v>45324</v>
      </c>
      <c r="E37">
        <v>494</v>
      </c>
      <c r="F37" s="1">
        <v>45324</v>
      </c>
      <c r="K37" t="s">
        <v>105</v>
      </c>
      <c r="O37" t="s">
        <v>99</v>
      </c>
      <c r="P37" t="s">
        <v>100</v>
      </c>
      <c r="R37" t="s">
        <v>101</v>
      </c>
      <c r="S37">
        <v>5</v>
      </c>
      <c r="T37" t="s">
        <v>103</v>
      </c>
      <c r="AF37">
        <v>148.5</v>
      </c>
      <c r="AH37">
        <v>65</v>
      </c>
      <c r="AI37">
        <v>40</v>
      </c>
      <c r="AJ37">
        <v>45</v>
      </c>
      <c r="AK37">
        <v>728126</v>
      </c>
      <c r="AL37">
        <v>193100</v>
      </c>
      <c r="AM37">
        <v>0</v>
      </c>
      <c r="AN37">
        <v>193100</v>
      </c>
      <c r="AO37">
        <v>0</v>
      </c>
      <c r="AP37">
        <v>109300</v>
      </c>
      <c r="AQ37">
        <v>15</v>
      </c>
      <c r="AR37">
        <v>1</v>
      </c>
      <c r="AS37">
        <v>0</v>
      </c>
      <c r="AT37">
        <v>0</v>
      </c>
      <c r="AU37">
        <v>1</v>
      </c>
      <c r="AV37">
        <v>83800</v>
      </c>
      <c r="AW37">
        <v>10</v>
      </c>
      <c r="AX37">
        <v>1</v>
      </c>
      <c r="CR37" t="s">
        <v>104</v>
      </c>
      <c r="CS37">
        <f>IFERROR(VLOOKUP(""&amp;P37,[1]References!$A:$D,2,FALSE),29)</f>
        <v>20</v>
      </c>
      <c r="CT37">
        <f>IFERROR(VLOOKUP(""&amp;P37,[1]References!$F:$H,2,FALSE),52)</f>
        <v>11</v>
      </c>
      <c r="CU37">
        <f t="shared" si="0"/>
        <v>109300</v>
      </c>
      <c r="CV37">
        <f t="shared" si="1"/>
        <v>0</v>
      </c>
      <c r="CW37">
        <f t="shared" si="2"/>
        <v>0</v>
      </c>
      <c r="CX37">
        <f t="shared" si="3"/>
        <v>83800</v>
      </c>
      <c r="CY37">
        <f t="shared" si="4"/>
        <v>0</v>
      </c>
      <c r="CZ37">
        <f t="shared" si="5"/>
        <v>193100</v>
      </c>
      <c r="DA37">
        <f t="shared" si="6"/>
        <v>728126</v>
      </c>
      <c r="DB37">
        <f t="shared" si="7"/>
        <v>0</v>
      </c>
      <c r="DC37">
        <f t="shared" si="8"/>
        <v>0</v>
      </c>
      <c r="DD37">
        <f t="shared" si="9"/>
        <v>0</v>
      </c>
      <c r="DE37">
        <f t="shared" si="10"/>
        <v>0</v>
      </c>
      <c r="DF37">
        <f t="shared" si="11"/>
        <v>0</v>
      </c>
      <c r="DG37">
        <f t="shared" si="12"/>
        <v>0</v>
      </c>
      <c r="DH37">
        <f t="shared" si="13"/>
        <v>0</v>
      </c>
      <c r="DI37">
        <f t="shared" si="14"/>
        <v>1</v>
      </c>
      <c r="DJ37">
        <f>IFERROR(_xlfn.XLOOKUP(P37,[1]References!L3:L31,[1]References!M3:M31),0)</f>
        <v>0</v>
      </c>
    </row>
    <row r="38" spans="1:114" x14ac:dyDescent="0.5">
      <c r="A38" t="s">
        <v>96</v>
      </c>
      <c r="B38" t="s">
        <v>97</v>
      </c>
      <c r="C38">
        <v>495</v>
      </c>
      <c r="D38" s="1">
        <v>45324</v>
      </c>
      <c r="E38">
        <v>495</v>
      </c>
      <c r="F38" s="1">
        <v>45324</v>
      </c>
      <c r="K38" t="s">
        <v>123</v>
      </c>
      <c r="O38" t="s">
        <v>99</v>
      </c>
      <c r="P38" t="s">
        <v>124</v>
      </c>
      <c r="R38" t="s">
        <v>125</v>
      </c>
      <c r="S38">
        <v>4</v>
      </c>
      <c r="T38" t="s">
        <v>103</v>
      </c>
      <c r="AF38">
        <v>240</v>
      </c>
      <c r="AH38">
        <v>55</v>
      </c>
      <c r="AI38">
        <v>55</v>
      </c>
      <c r="AJ38">
        <v>60</v>
      </c>
      <c r="AK38">
        <v>1176768</v>
      </c>
      <c r="AL38">
        <v>208400</v>
      </c>
      <c r="AM38">
        <v>0</v>
      </c>
      <c r="AN38">
        <v>208400</v>
      </c>
      <c r="AO38">
        <v>0</v>
      </c>
      <c r="AP38">
        <v>82400</v>
      </c>
      <c r="AQ38">
        <v>7</v>
      </c>
      <c r="AR38">
        <v>1</v>
      </c>
      <c r="AS38">
        <v>0</v>
      </c>
      <c r="AT38">
        <v>0</v>
      </c>
      <c r="AU38">
        <v>1</v>
      </c>
      <c r="AV38">
        <v>126000</v>
      </c>
      <c r="AW38">
        <v>10</v>
      </c>
      <c r="AX38">
        <v>1</v>
      </c>
      <c r="CR38" t="s">
        <v>104</v>
      </c>
      <c r="CS38">
        <f>IFERROR(VLOOKUP(""&amp;P38,[1]References!$A:$D,2,FALSE),29)</f>
        <v>20</v>
      </c>
      <c r="CT38">
        <f>IFERROR(VLOOKUP(""&amp;P38,[1]References!$F:$H,2,FALSE),52)</f>
        <v>11</v>
      </c>
      <c r="CU38">
        <f t="shared" si="0"/>
        <v>82400</v>
      </c>
      <c r="CV38">
        <f t="shared" si="1"/>
        <v>0</v>
      </c>
      <c r="CW38">
        <f t="shared" si="2"/>
        <v>0</v>
      </c>
      <c r="CX38">
        <f t="shared" si="3"/>
        <v>126000</v>
      </c>
      <c r="CY38">
        <f t="shared" si="4"/>
        <v>0</v>
      </c>
      <c r="CZ38">
        <f t="shared" si="5"/>
        <v>208400</v>
      </c>
      <c r="DA38">
        <f t="shared" si="6"/>
        <v>1176768</v>
      </c>
      <c r="DB38">
        <f t="shared" si="7"/>
        <v>0</v>
      </c>
      <c r="DC38">
        <f t="shared" si="8"/>
        <v>0</v>
      </c>
      <c r="DD38">
        <f t="shared" si="9"/>
        <v>0</v>
      </c>
      <c r="DE38">
        <f t="shared" si="10"/>
        <v>0</v>
      </c>
      <c r="DF38">
        <f t="shared" si="11"/>
        <v>0</v>
      </c>
      <c r="DG38">
        <f t="shared" si="12"/>
        <v>0</v>
      </c>
      <c r="DH38">
        <f t="shared" si="13"/>
        <v>0</v>
      </c>
      <c r="DI38">
        <f t="shared" si="14"/>
        <v>1</v>
      </c>
      <c r="DJ38">
        <f>IFERROR(_xlfn.XLOOKUP(P38,[1]References!L3:L31,[1]References!M3:M31),0)</f>
        <v>0</v>
      </c>
    </row>
    <row r="39" spans="1:114" x14ac:dyDescent="0.5">
      <c r="A39" t="s">
        <v>96</v>
      </c>
      <c r="B39" t="s">
        <v>97</v>
      </c>
      <c r="C39">
        <v>496</v>
      </c>
      <c r="D39" s="1">
        <v>45324</v>
      </c>
      <c r="E39">
        <v>496</v>
      </c>
      <c r="F39" s="1">
        <v>45324</v>
      </c>
      <c r="K39" t="s">
        <v>123</v>
      </c>
      <c r="O39" t="s">
        <v>99</v>
      </c>
      <c r="P39" t="s">
        <v>100</v>
      </c>
      <c r="R39" t="s">
        <v>101</v>
      </c>
      <c r="S39">
        <v>7</v>
      </c>
      <c r="T39" t="s">
        <v>103</v>
      </c>
      <c r="AF39">
        <v>231</v>
      </c>
      <c r="AH39">
        <v>65</v>
      </c>
      <c r="AI39">
        <v>65</v>
      </c>
      <c r="AJ39">
        <v>70</v>
      </c>
      <c r="AK39">
        <v>1132640</v>
      </c>
      <c r="AL39">
        <v>300200</v>
      </c>
      <c r="AM39">
        <v>0</v>
      </c>
      <c r="AN39">
        <v>300200</v>
      </c>
      <c r="AO39">
        <v>0</v>
      </c>
      <c r="AP39">
        <v>169900</v>
      </c>
      <c r="AQ39">
        <v>15</v>
      </c>
      <c r="AR39">
        <v>1</v>
      </c>
      <c r="AS39">
        <v>0</v>
      </c>
      <c r="AT39">
        <v>0</v>
      </c>
      <c r="AU39">
        <v>1</v>
      </c>
      <c r="AV39">
        <v>130300</v>
      </c>
      <c r="AW39">
        <v>10</v>
      </c>
      <c r="AX39">
        <v>1</v>
      </c>
      <c r="CR39" t="s">
        <v>104</v>
      </c>
      <c r="CS39">
        <f>IFERROR(VLOOKUP(""&amp;P39,[1]References!$A:$D,2,FALSE),29)</f>
        <v>20</v>
      </c>
      <c r="CT39">
        <f>IFERROR(VLOOKUP(""&amp;P39,[1]References!$F:$H,2,FALSE),52)</f>
        <v>11</v>
      </c>
      <c r="CU39">
        <f t="shared" si="0"/>
        <v>169900</v>
      </c>
      <c r="CV39">
        <f t="shared" si="1"/>
        <v>0</v>
      </c>
      <c r="CW39">
        <f t="shared" si="2"/>
        <v>0</v>
      </c>
      <c r="CX39">
        <f t="shared" si="3"/>
        <v>130300</v>
      </c>
      <c r="CY39">
        <f t="shared" si="4"/>
        <v>0</v>
      </c>
      <c r="CZ39">
        <f t="shared" si="5"/>
        <v>300200</v>
      </c>
      <c r="DA39">
        <f t="shared" si="6"/>
        <v>1132640</v>
      </c>
      <c r="DB39">
        <f t="shared" si="7"/>
        <v>0</v>
      </c>
      <c r="DC39">
        <f t="shared" si="8"/>
        <v>0</v>
      </c>
      <c r="DD39">
        <f t="shared" si="9"/>
        <v>0</v>
      </c>
      <c r="DE39">
        <f t="shared" si="10"/>
        <v>0</v>
      </c>
      <c r="DF39">
        <f t="shared" si="11"/>
        <v>0</v>
      </c>
      <c r="DG39">
        <f t="shared" si="12"/>
        <v>0</v>
      </c>
      <c r="DH39">
        <f t="shared" si="13"/>
        <v>0</v>
      </c>
      <c r="DI39">
        <f t="shared" si="14"/>
        <v>1</v>
      </c>
      <c r="DJ39">
        <f>IFERROR(_xlfn.XLOOKUP(P39,[1]References!L3:L31,[1]References!M3:M31),0)</f>
        <v>0</v>
      </c>
    </row>
    <row r="40" spans="1:114" x14ac:dyDescent="0.5">
      <c r="A40" t="s">
        <v>96</v>
      </c>
      <c r="B40" t="s">
        <v>97</v>
      </c>
      <c r="C40">
        <v>497</v>
      </c>
      <c r="D40" s="1">
        <v>45324</v>
      </c>
      <c r="E40">
        <v>497</v>
      </c>
      <c r="F40" s="1">
        <v>45324</v>
      </c>
      <c r="K40" t="s">
        <v>144</v>
      </c>
      <c r="O40" t="s">
        <v>99</v>
      </c>
      <c r="P40" t="s">
        <v>128</v>
      </c>
      <c r="R40" t="s">
        <v>129</v>
      </c>
      <c r="S40">
        <v>9</v>
      </c>
      <c r="T40" t="s">
        <v>103</v>
      </c>
      <c r="AF40">
        <v>110</v>
      </c>
      <c r="AH40">
        <v>100</v>
      </c>
      <c r="AI40">
        <v>100</v>
      </c>
      <c r="AJ40">
        <v>110</v>
      </c>
      <c r="AK40">
        <v>539352</v>
      </c>
      <c r="AL40">
        <v>95600</v>
      </c>
      <c r="AM40">
        <v>0</v>
      </c>
      <c r="AN40">
        <v>95600</v>
      </c>
      <c r="AO40">
        <v>0</v>
      </c>
      <c r="AP40">
        <v>37800</v>
      </c>
      <c r="AQ40">
        <v>7</v>
      </c>
      <c r="AR40">
        <v>1</v>
      </c>
      <c r="AS40">
        <v>0</v>
      </c>
      <c r="AT40">
        <v>0</v>
      </c>
      <c r="AU40">
        <v>1</v>
      </c>
      <c r="AV40">
        <v>57800</v>
      </c>
      <c r="AW40">
        <v>10</v>
      </c>
      <c r="AX40">
        <v>1</v>
      </c>
      <c r="CR40" t="s">
        <v>104</v>
      </c>
      <c r="CS40">
        <f>IFERROR(VLOOKUP(""&amp;P40,[1]References!$A:$D,2,FALSE),29)</f>
        <v>20</v>
      </c>
      <c r="CT40">
        <f>IFERROR(VLOOKUP(""&amp;P40,[1]References!$F:$H,2,FALSE),52)</f>
        <v>11</v>
      </c>
      <c r="CU40">
        <f t="shared" si="0"/>
        <v>37800</v>
      </c>
      <c r="CV40">
        <f t="shared" si="1"/>
        <v>0</v>
      </c>
      <c r="CW40">
        <f t="shared" si="2"/>
        <v>0</v>
      </c>
      <c r="CX40">
        <f t="shared" si="3"/>
        <v>57800</v>
      </c>
      <c r="CY40">
        <f t="shared" si="4"/>
        <v>0</v>
      </c>
      <c r="CZ40">
        <f t="shared" si="5"/>
        <v>95600</v>
      </c>
      <c r="DA40">
        <f t="shared" si="6"/>
        <v>539352</v>
      </c>
      <c r="DB40">
        <f t="shared" si="7"/>
        <v>0</v>
      </c>
      <c r="DC40">
        <f t="shared" si="8"/>
        <v>0</v>
      </c>
      <c r="DD40">
        <f t="shared" si="9"/>
        <v>0</v>
      </c>
      <c r="DE40">
        <f t="shared" si="10"/>
        <v>0</v>
      </c>
      <c r="DF40">
        <f t="shared" si="11"/>
        <v>0</v>
      </c>
      <c r="DG40">
        <f t="shared" si="12"/>
        <v>0</v>
      </c>
      <c r="DH40">
        <f t="shared" si="13"/>
        <v>0</v>
      </c>
      <c r="DI40">
        <f t="shared" si="14"/>
        <v>1</v>
      </c>
      <c r="DJ40">
        <f>IFERROR(_xlfn.XLOOKUP(P40,[1]References!L3:L31,[1]References!M3:M31),0)</f>
        <v>0</v>
      </c>
    </row>
    <row r="41" spans="1:114" x14ac:dyDescent="0.5">
      <c r="A41" t="s">
        <v>96</v>
      </c>
      <c r="B41" t="s">
        <v>97</v>
      </c>
      <c r="C41">
        <v>498</v>
      </c>
      <c r="D41" s="1">
        <v>45324</v>
      </c>
      <c r="E41">
        <v>498</v>
      </c>
      <c r="F41" s="1">
        <v>45324</v>
      </c>
      <c r="K41" t="s">
        <v>132</v>
      </c>
      <c r="O41" t="s">
        <v>99</v>
      </c>
      <c r="P41" t="s">
        <v>115</v>
      </c>
      <c r="R41" t="s">
        <v>116</v>
      </c>
      <c r="S41">
        <v>10</v>
      </c>
      <c r="T41" t="s">
        <v>103</v>
      </c>
      <c r="AF41">
        <v>300</v>
      </c>
      <c r="AH41">
        <v>500</v>
      </c>
      <c r="AI41">
        <v>500</v>
      </c>
      <c r="AJ41">
        <v>500</v>
      </c>
      <c r="AK41">
        <v>1470960</v>
      </c>
      <c r="AL41">
        <v>389900</v>
      </c>
      <c r="AM41">
        <v>0</v>
      </c>
      <c r="AN41">
        <v>389900</v>
      </c>
      <c r="AO41">
        <v>0</v>
      </c>
      <c r="AP41">
        <v>220700</v>
      </c>
      <c r="AQ41">
        <v>15</v>
      </c>
      <c r="AR41">
        <v>1</v>
      </c>
      <c r="AS41">
        <v>0</v>
      </c>
      <c r="AT41">
        <v>0</v>
      </c>
      <c r="AU41">
        <v>1</v>
      </c>
      <c r="AV41">
        <v>169200</v>
      </c>
      <c r="AW41">
        <v>10</v>
      </c>
      <c r="AX41">
        <v>1</v>
      </c>
      <c r="CR41" t="s">
        <v>104</v>
      </c>
      <c r="CS41">
        <f>IFERROR(VLOOKUP(""&amp;P41,[1]References!$A:$D,2,FALSE),29)</f>
        <v>20</v>
      </c>
      <c r="CT41">
        <f>IFERROR(VLOOKUP(""&amp;P41,[1]References!$F:$H,2,FALSE),52)</f>
        <v>11</v>
      </c>
      <c r="CU41">
        <f t="shared" si="0"/>
        <v>220700</v>
      </c>
      <c r="CV41">
        <f t="shared" si="1"/>
        <v>0</v>
      </c>
      <c r="CW41">
        <f t="shared" si="2"/>
        <v>0</v>
      </c>
      <c r="CX41">
        <f t="shared" si="3"/>
        <v>169200</v>
      </c>
      <c r="CY41">
        <f t="shared" si="4"/>
        <v>0</v>
      </c>
      <c r="CZ41">
        <f t="shared" si="5"/>
        <v>389900</v>
      </c>
      <c r="DA41">
        <f t="shared" si="6"/>
        <v>1470960</v>
      </c>
      <c r="DB41">
        <f t="shared" si="7"/>
        <v>0</v>
      </c>
      <c r="DC41">
        <f t="shared" si="8"/>
        <v>0</v>
      </c>
      <c r="DD41">
        <f t="shared" si="9"/>
        <v>0</v>
      </c>
      <c r="DE41">
        <f t="shared" si="10"/>
        <v>0</v>
      </c>
      <c r="DF41">
        <f t="shared" si="11"/>
        <v>0</v>
      </c>
      <c r="DG41">
        <f t="shared" si="12"/>
        <v>0</v>
      </c>
      <c r="DH41">
        <f t="shared" si="13"/>
        <v>0</v>
      </c>
      <c r="DI41">
        <f t="shared" si="14"/>
        <v>1</v>
      </c>
      <c r="DJ41">
        <f>IFERROR(_xlfn.XLOOKUP(P41,[1]References!L3:L31,[1]References!M3:M31),0)</f>
        <v>0</v>
      </c>
    </row>
    <row r="42" spans="1:114" x14ac:dyDescent="0.5">
      <c r="A42" t="s">
        <v>96</v>
      </c>
      <c r="B42" t="s">
        <v>97</v>
      </c>
      <c r="C42">
        <v>499</v>
      </c>
      <c r="D42" s="1">
        <v>45324</v>
      </c>
      <c r="E42">
        <v>499</v>
      </c>
      <c r="F42" s="1">
        <v>45324</v>
      </c>
      <c r="K42" t="s">
        <v>273</v>
      </c>
      <c r="O42" t="s">
        <v>99</v>
      </c>
      <c r="P42" t="s">
        <v>100</v>
      </c>
      <c r="R42" t="s">
        <v>101</v>
      </c>
      <c r="S42">
        <v>15</v>
      </c>
      <c r="T42" t="s">
        <v>103</v>
      </c>
      <c r="AF42">
        <v>792</v>
      </c>
      <c r="AH42">
        <v>210</v>
      </c>
      <c r="AI42">
        <v>210</v>
      </c>
      <c r="AJ42">
        <v>240</v>
      </c>
      <c r="AK42">
        <v>3883335</v>
      </c>
      <c r="AL42">
        <v>1029200</v>
      </c>
      <c r="AM42">
        <v>0</v>
      </c>
      <c r="AN42">
        <v>1029200</v>
      </c>
      <c r="AO42">
        <v>0</v>
      </c>
      <c r="AP42">
        <v>582600</v>
      </c>
      <c r="AQ42">
        <v>15</v>
      </c>
      <c r="AR42">
        <v>1</v>
      </c>
      <c r="AS42">
        <v>0</v>
      </c>
      <c r="AT42">
        <v>0</v>
      </c>
      <c r="AU42">
        <v>1</v>
      </c>
      <c r="AV42">
        <v>446600</v>
      </c>
      <c r="AW42">
        <v>10</v>
      </c>
      <c r="AX42">
        <v>1</v>
      </c>
      <c r="CR42" t="s">
        <v>104</v>
      </c>
      <c r="CS42">
        <f>IFERROR(VLOOKUP(""&amp;P42,[1]References!$A:$D,2,FALSE),29)</f>
        <v>20</v>
      </c>
      <c r="CT42">
        <f>IFERROR(VLOOKUP(""&amp;P42,[1]References!$F:$H,2,FALSE),52)</f>
        <v>11</v>
      </c>
      <c r="CU42">
        <f t="shared" si="0"/>
        <v>582600</v>
      </c>
      <c r="CV42">
        <f t="shared" si="1"/>
        <v>0</v>
      </c>
      <c r="CW42">
        <f t="shared" si="2"/>
        <v>0</v>
      </c>
      <c r="CX42">
        <f t="shared" si="3"/>
        <v>446600</v>
      </c>
      <c r="CY42">
        <f t="shared" si="4"/>
        <v>0</v>
      </c>
      <c r="CZ42">
        <f t="shared" si="5"/>
        <v>1029200</v>
      </c>
      <c r="DA42">
        <f t="shared" si="6"/>
        <v>3883335</v>
      </c>
      <c r="DB42">
        <f t="shared" si="7"/>
        <v>0</v>
      </c>
      <c r="DC42">
        <f t="shared" si="8"/>
        <v>0</v>
      </c>
      <c r="DD42">
        <f t="shared" si="9"/>
        <v>0</v>
      </c>
      <c r="DE42">
        <f t="shared" si="10"/>
        <v>0</v>
      </c>
      <c r="DF42">
        <f t="shared" si="11"/>
        <v>0</v>
      </c>
      <c r="DG42">
        <f t="shared" si="12"/>
        <v>0</v>
      </c>
      <c r="DH42">
        <f t="shared" si="13"/>
        <v>0</v>
      </c>
      <c r="DI42">
        <f t="shared" si="14"/>
        <v>1</v>
      </c>
      <c r="DJ42">
        <f>IFERROR(_xlfn.XLOOKUP(P42,[1]References!L3:L31,[1]References!M3:M31),0)</f>
        <v>0</v>
      </c>
    </row>
    <row r="43" spans="1:114" x14ac:dyDescent="0.5">
      <c r="A43" t="s">
        <v>96</v>
      </c>
      <c r="B43" t="s">
        <v>97</v>
      </c>
      <c r="C43">
        <v>500</v>
      </c>
      <c r="D43" s="1">
        <v>45324</v>
      </c>
      <c r="E43">
        <v>500</v>
      </c>
      <c r="F43" s="1">
        <v>45324</v>
      </c>
      <c r="K43" t="s">
        <v>273</v>
      </c>
      <c r="O43" t="s">
        <v>99</v>
      </c>
      <c r="P43" t="s">
        <v>100</v>
      </c>
      <c r="R43" t="s">
        <v>101</v>
      </c>
      <c r="S43">
        <v>15</v>
      </c>
      <c r="T43" t="s">
        <v>103</v>
      </c>
      <c r="AF43">
        <v>792</v>
      </c>
      <c r="AH43">
        <v>210</v>
      </c>
      <c r="AI43">
        <v>210</v>
      </c>
      <c r="AJ43">
        <v>240</v>
      </c>
      <c r="AK43">
        <v>3883335</v>
      </c>
      <c r="AL43">
        <v>1029200</v>
      </c>
      <c r="AM43">
        <v>0</v>
      </c>
      <c r="AN43">
        <v>1029200</v>
      </c>
      <c r="AO43">
        <v>0</v>
      </c>
      <c r="AP43">
        <v>582600</v>
      </c>
      <c r="AQ43">
        <v>15</v>
      </c>
      <c r="AR43">
        <v>1</v>
      </c>
      <c r="AS43">
        <v>0</v>
      </c>
      <c r="AT43">
        <v>0</v>
      </c>
      <c r="AU43">
        <v>1</v>
      </c>
      <c r="AV43">
        <v>446600</v>
      </c>
      <c r="AW43">
        <v>10</v>
      </c>
      <c r="AX43">
        <v>1</v>
      </c>
      <c r="CR43" t="s">
        <v>104</v>
      </c>
      <c r="CS43">
        <f>IFERROR(VLOOKUP(""&amp;P43,[1]References!$A:$D,2,FALSE),29)</f>
        <v>20</v>
      </c>
      <c r="CT43">
        <f>IFERROR(VLOOKUP(""&amp;P43,[1]References!$F:$H,2,FALSE),52)</f>
        <v>11</v>
      </c>
      <c r="CU43">
        <f t="shared" si="0"/>
        <v>582600</v>
      </c>
      <c r="CV43">
        <f t="shared" si="1"/>
        <v>0</v>
      </c>
      <c r="CW43">
        <f t="shared" si="2"/>
        <v>0</v>
      </c>
      <c r="CX43">
        <f t="shared" si="3"/>
        <v>446600</v>
      </c>
      <c r="CY43">
        <f t="shared" si="4"/>
        <v>0</v>
      </c>
      <c r="CZ43">
        <f t="shared" si="5"/>
        <v>1029200</v>
      </c>
      <c r="DA43">
        <f t="shared" si="6"/>
        <v>3883335</v>
      </c>
      <c r="DB43">
        <f t="shared" si="7"/>
        <v>0</v>
      </c>
      <c r="DC43">
        <f t="shared" si="8"/>
        <v>0</v>
      </c>
      <c r="DD43">
        <f t="shared" si="9"/>
        <v>0</v>
      </c>
      <c r="DE43">
        <f t="shared" si="10"/>
        <v>0</v>
      </c>
      <c r="DF43">
        <f t="shared" si="11"/>
        <v>0</v>
      </c>
      <c r="DG43">
        <f t="shared" si="12"/>
        <v>0</v>
      </c>
      <c r="DH43">
        <f t="shared" si="13"/>
        <v>0</v>
      </c>
      <c r="DI43">
        <f t="shared" si="14"/>
        <v>1</v>
      </c>
      <c r="DJ43">
        <f>IFERROR(_xlfn.XLOOKUP(P43,[1]References!L3:L31,[1]References!M3:M31),0)</f>
        <v>0</v>
      </c>
    </row>
    <row r="44" spans="1:114" x14ac:dyDescent="0.5">
      <c r="A44" t="s">
        <v>96</v>
      </c>
      <c r="B44" t="s">
        <v>97</v>
      </c>
      <c r="C44">
        <v>501</v>
      </c>
      <c r="D44" s="1">
        <v>45324</v>
      </c>
      <c r="E44">
        <v>501</v>
      </c>
      <c r="F44" s="1">
        <v>45324</v>
      </c>
      <c r="K44" t="s">
        <v>273</v>
      </c>
      <c r="O44" t="s">
        <v>99</v>
      </c>
      <c r="P44" t="s">
        <v>109</v>
      </c>
      <c r="R44" t="s">
        <v>110</v>
      </c>
      <c r="S44">
        <v>20</v>
      </c>
      <c r="T44" t="s">
        <v>103</v>
      </c>
      <c r="AF44">
        <v>540</v>
      </c>
      <c r="AH44">
        <v>300</v>
      </c>
      <c r="AI44">
        <v>300</v>
      </c>
      <c r="AJ44">
        <v>360</v>
      </c>
      <c r="AK44">
        <v>2647728</v>
      </c>
      <c r="AL44">
        <v>701700</v>
      </c>
      <c r="AM44">
        <v>0</v>
      </c>
      <c r="AN44">
        <v>701700</v>
      </c>
      <c r="AO44">
        <v>0</v>
      </c>
      <c r="AP44">
        <v>397200</v>
      </c>
      <c r="AQ44">
        <v>15</v>
      </c>
      <c r="AR44">
        <v>1</v>
      </c>
      <c r="AS44">
        <v>0</v>
      </c>
      <c r="AT44">
        <v>0</v>
      </c>
      <c r="AU44">
        <v>1</v>
      </c>
      <c r="AV44">
        <v>304500</v>
      </c>
      <c r="AW44">
        <v>10</v>
      </c>
      <c r="AX44">
        <v>1</v>
      </c>
      <c r="CR44" t="s">
        <v>104</v>
      </c>
      <c r="CS44">
        <f>IFERROR(VLOOKUP(""&amp;P44,[1]References!$A:$D,2,FALSE),29)</f>
        <v>20</v>
      </c>
      <c r="CT44">
        <f>IFERROR(VLOOKUP(""&amp;P44,[1]References!$F:$H,2,FALSE),52)</f>
        <v>11</v>
      </c>
      <c r="CU44">
        <f t="shared" si="0"/>
        <v>397200</v>
      </c>
      <c r="CV44">
        <f t="shared" si="1"/>
        <v>0</v>
      </c>
      <c r="CW44">
        <f t="shared" si="2"/>
        <v>0</v>
      </c>
      <c r="CX44">
        <f t="shared" si="3"/>
        <v>304500</v>
      </c>
      <c r="CY44">
        <f t="shared" si="4"/>
        <v>0</v>
      </c>
      <c r="CZ44">
        <f t="shared" si="5"/>
        <v>701700</v>
      </c>
      <c r="DA44">
        <f t="shared" si="6"/>
        <v>2647728</v>
      </c>
      <c r="DB44">
        <f t="shared" si="7"/>
        <v>0</v>
      </c>
      <c r="DC44">
        <f t="shared" si="8"/>
        <v>0</v>
      </c>
      <c r="DD44">
        <f t="shared" si="9"/>
        <v>0</v>
      </c>
      <c r="DE44">
        <f t="shared" si="10"/>
        <v>0</v>
      </c>
      <c r="DF44">
        <f t="shared" si="11"/>
        <v>0</v>
      </c>
      <c r="DG44">
        <f t="shared" si="12"/>
        <v>0</v>
      </c>
      <c r="DH44">
        <f t="shared" si="13"/>
        <v>0</v>
      </c>
      <c r="DI44">
        <f t="shared" si="14"/>
        <v>1</v>
      </c>
      <c r="DJ44">
        <f>IFERROR(_xlfn.XLOOKUP(P44,[1]References!L3:L31,[1]References!M3:M31),0)</f>
        <v>0</v>
      </c>
    </row>
    <row r="45" spans="1:114" x14ac:dyDescent="0.5">
      <c r="A45" t="s">
        <v>96</v>
      </c>
      <c r="B45" t="s">
        <v>97</v>
      </c>
      <c r="C45">
        <v>502</v>
      </c>
      <c r="D45" s="1">
        <v>45324</v>
      </c>
      <c r="E45">
        <v>502</v>
      </c>
      <c r="F45" s="1">
        <v>45324</v>
      </c>
      <c r="K45" t="s">
        <v>273</v>
      </c>
      <c r="O45" t="s">
        <v>99</v>
      </c>
      <c r="P45" t="s">
        <v>109</v>
      </c>
      <c r="R45" t="s">
        <v>110</v>
      </c>
      <c r="S45">
        <v>20</v>
      </c>
      <c r="T45" t="s">
        <v>103</v>
      </c>
      <c r="AF45">
        <v>540</v>
      </c>
      <c r="AH45">
        <v>300</v>
      </c>
      <c r="AI45">
        <v>300</v>
      </c>
      <c r="AJ45">
        <v>360</v>
      </c>
      <c r="AK45">
        <v>2647728</v>
      </c>
      <c r="AL45">
        <v>701700</v>
      </c>
      <c r="AM45">
        <v>0</v>
      </c>
      <c r="AN45">
        <v>701700</v>
      </c>
      <c r="AO45">
        <v>0</v>
      </c>
      <c r="AP45">
        <v>397200</v>
      </c>
      <c r="AQ45">
        <v>15</v>
      </c>
      <c r="AR45">
        <v>1</v>
      </c>
      <c r="AS45">
        <v>0</v>
      </c>
      <c r="AT45">
        <v>0</v>
      </c>
      <c r="AU45">
        <v>1</v>
      </c>
      <c r="AV45">
        <v>304500</v>
      </c>
      <c r="AW45">
        <v>10</v>
      </c>
      <c r="AX45">
        <v>1</v>
      </c>
      <c r="CR45" t="s">
        <v>104</v>
      </c>
      <c r="CS45">
        <f>IFERROR(VLOOKUP(""&amp;P45,[1]References!$A:$D,2,FALSE),29)</f>
        <v>20</v>
      </c>
      <c r="CT45">
        <f>IFERROR(VLOOKUP(""&amp;P45,[1]References!$F:$H,2,FALSE),52)</f>
        <v>11</v>
      </c>
      <c r="CU45">
        <f t="shared" si="0"/>
        <v>397200</v>
      </c>
      <c r="CV45">
        <f t="shared" si="1"/>
        <v>0</v>
      </c>
      <c r="CW45">
        <f t="shared" si="2"/>
        <v>0</v>
      </c>
      <c r="CX45">
        <f t="shared" si="3"/>
        <v>304500</v>
      </c>
      <c r="CY45">
        <f t="shared" si="4"/>
        <v>0</v>
      </c>
      <c r="CZ45">
        <f t="shared" si="5"/>
        <v>701700</v>
      </c>
      <c r="DA45">
        <f t="shared" si="6"/>
        <v>2647728</v>
      </c>
      <c r="DB45">
        <f t="shared" si="7"/>
        <v>0</v>
      </c>
      <c r="DC45">
        <f t="shared" si="8"/>
        <v>0</v>
      </c>
      <c r="DD45">
        <f t="shared" si="9"/>
        <v>0</v>
      </c>
      <c r="DE45">
        <f t="shared" si="10"/>
        <v>0</v>
      </c>
      <c r="DF45">
        <f t="shared" si="11"/>
        <v>0</v>
      </c>
      <c r="DG45">
        <f t="shared" si="12"/>
        <v>0</v>
      </c>
      <c r="DH45">
        <f t="shared" si="13"/>
        <v>0</v>
      </c>
      <c r="DI45">
        <f t="shared" si="14"/>
        <v>1</v>
      </c>
      <c r="DJ45">
        <f>IFERROR(_xlfn.XLOOKUP(P45,[1]References!L3:L31,[1]References!M3:M31),0)</f>
        <v>0</v>
      </c>
    </row>
    <row r="46" spans="1:114" x14ac:dyDescent="0.5">
      <c r="A46" t="s">
        <v>96</v>
      </c>
      <c r="B46" t="s">
        <v>97</v>
      </c>
      <c r="C46">
        <v>503</v>
      </c>
      <c r="D46" s="1">
        <v>45324</v>
      </c>
      <c r="E46">
        <v>503</v>
      </c>
      <c r="F46" s="1">
        <v>45324</v>
      </c>
      <c r="K46" t="s">
        <v>274</v>
      </c>
      <c r="O46" t="s">
        <v>99</v>
      </c>
      <c r="P46" t="s">
        <v>100</v>
      </c>
      <c r="R46" t="s">
        <v>101</v>
      </c>
      <c r="S46">
        <v>15</v>
      </c>
      <c r="T46" t="s">
        <v>103</v>
      </c>
      <c r="AF46">
        <v>792</v>
      </c>
      <c r="AH46">
        <v>210</v>
      </c>
      <c r="AI46">
        <v>210</v>
      </c>
      <c r="AJ46">
        <v>240</v>
      </c>
      <c r="AK46">
        <v>3883335</v>
      </c>
      <c r="AL46">
        <v>1029200</v>
      </c>
      <c r="AM46">
        <v>0</v>
      </c>
      <c r="AN46">
        <v>1029200</v>
      </c>
      <c r="AO46">
        <v>0</v>
      </c>
      <c r="AP46">
        <v>582600</v>
      </c>
      <c r="AQ46">
        <v>15</v>
      </c>
      <c r="AR46">
        <v>1</v>
      </c>
      <c r="AS46">
        <v>0</v>
      </c>
      <c r="AT46">
        <v>0</v>
      </c>
      <c r="AU46">
        <v>1</v>
      </c>
      <c r="AV46">
        <v>446600</v>
      </c>
      <c r="AW46">
        <v>10</v>
      </c>
      <c r="AX46">
        <v>1</v>
      </c>
      <c r="CR46" t="s">
        <v>104</v>
      </c>
      <c r="CS46">
        <f>IFERROR(VLOOKUP(""&amp;P46,[1]References!$A:$D,2,FALSE),29)</f>
        <v>20</v>
      </c>
      <c r="CT46">
        <f>IFERROR(VLOOKUP(""&amp;P46,[1]References!$F:$H,2,FALSE),52)</f>
        <v>11</v>
      </c>
      <c r="CU46">
        <f t="shared" si="0"/>
        <v>582600</v>
      </c>
      <c r="CV46">
        <f t="shared" si="1"/>
        <v>0</v>
      </c>
      <c r="CW46">
        <f t="shared" si="2"/>
        <v>0</v>
      </c>
      <c r="CX46">
        <f t="shared" si="3"/>
        <v>446600</v>
      </c>
      <c r="CY46">
        <f t="shared" si="4"/>
        <v>0</v>
      </c>
      <c r="CZ46">
        <f t="shared" si="5"/>
        <v>1029200</v>
      </c>
      <c r="DA46">
        <f t="shared" si="6"/>
        <v>3883335</v>
      </c>
      <c r="DB46">
        <f t="shared" si="7"/>
        <v>0</v>
      </c>
      <c r="DC46">
        <f t="shared" si="8"/>
        <v>0</v>
      </c>
      <c r="DD46">
        <f t="shared" si="9"/>
        <v>0</v>
      </c>
      <c r="DE46">
        <f t="shared" si="10"/>
        <v>0</v>
      </c>
      <c r="DF46">
        <f t="shared" si="11"/>
        <v>0</v>
      </c>
      <c r="DG46">
        <f t="shared" si="12"/>
        <v>0</v>
      </c>
      <c r="DH46">
        <f t="shared" si="13"/>
        <v>0</v>
      </c>
      <c r="DI46">
        <f t="shared" si="14"/>
        <v>1</v>
      </c>
      <c r="DJ46">
        <f>IFERROR(_xlfn.XLOOKUP(P46,[1]References!L3:L31,[1]References!M3:M31),0)</f>
        <v>0</v>
      </c>
    </row>
    <row r="47" spans="1:114" x14ac:dyDescent="0.5">
      <c r="A47" t="s">
        <v>96</v>
      </c>
      <c r="B47" t="s">
        <v>97</v>
      </c>
      <c r="C47">
        <v>504</v>
      </c>
      <c r="D47" s="1">
        <v>45324</v>
      </c>
      <c r="E47">
        <v>504</v>
      </c>
      <c r="F47" s="1">
        <v>45324</v>
      </c>
      <c r="K47" t="s">
        <v>274</v>
      </c>
      <c r="O47" t="s">
        <v>99</v>
      </c>
      <c r="P47" t="s">
        <v>109</v>
      </c>
      <c r="R47" t="s">
        <v>110</v>
      </c>
      <c r="S47">
        <v>10</v>
      </c>
      <c r="T47" t="s">
        <v>103</v>
      </c>
      <c r="AF47">
        <v>301.5</v>
      </c>
      <c r="AH47">
        <v>190</v>
      </c>
      <c r="AI47">
        <v>190</v>
      </c>
      <c r="AJ47">
        <v>201</v>
      </c>
      <c r="AK47">
        <v>1478315</v>
      </c>
      <c r="AL47">
        <v>391900</v>
      </c>
      <c r="AM47">
        <v>0</v>
      </c>
      <c r="AN47">
        <v>391900</v>
      </c>
      <c r="AO47">
        <v>0</v>
      </c>
      <c r="AP47">
        <v>221800</v>
      </c>
      <c r="AQ47">
        <v>15</v>
      </c>
      <c r="AR47">
        <v>1</v>
      </c>
      <c r="AS47">
        <v>0</v>
      </c>
      <c r="AT47">
        <v>0</v>
      </c>
      <c r="AU47">
        <v>1</v>
      </c>
      <c r="AV47">
        <v>170100</v>
      </c>
      <c r="AW47">
        <v>10</v>
      </c>
      <c r="AX47">
        <v>1</v>
      </c>
      <c r="CR47" t="s">
        <v>104</v>
      </c>
      <c r="CS47">
        <f>IFERROR(VLOOKUP(""&amp;P47,[1]References!$A:$D,2,FALSE),29)</f>
        <v>20</v>
      </c>
      <c r="CT47">
        <f>IFERROR(VLOOKUP(""&amp;P47,[1]References!$F:$H,2,FALSE),52)</f>
        <v>11</v>
      </c>
      <c r="CU47">
        <f t="shared" si="0"/>
        <v>221800</v>
      </c>
      <c r="CV47">
        <f t="shared" si="1"/>
        <v>0</v>
      </c>
      <c r="CW47">
        <f t="shared" si="2"/>
        <v>0</v>
      </c>
      <c r="CX47">
        <f t="shared" si="3"/>
        <v>170100</v>
      </c>
      <c r="CY47">
        <f t="shared" si="4"/>
        <v>0</v>
      </c>
      <c r="CZ47">
        <f t="shared" si="5"/>
        <v>391900</v>
      </c>
      <c r="DA47">
        <f t="shared" si="6"/>
        <v>1478315</v>
      </c>
      <c r="DB47">
        <f t="shared" si="7"/>
        <v>0</v>
      </c>
      <c r="DC47">
        <f t="shared" si="8"/>
        <v>0</v>
      </c>
      <c r="DD47">
        <f t="shared" si="9"/>
        <v>0</v>
      </c>
      <c r="DE47">
        <f t="shared" si="10"/>
        <v>0</v>
      </c>
      <c r="DF47">
        <f t="shared" si="11"/>
        <v>0</v>
      </c>
      <c r="DG47">
        <f t="shared" si="12"/>
        <v>0</v>
      </c>
      <c r="DH47">
        <f t="shared" si="13"/>
        <v>0</v>
      </c>
      <c r="DI47">
        <f t="shared" si="14"/>
        <v>1</v>
      </c>
      <c r="DJ47">
        <f>IFERROR(_xlfn.XLOOKUP(P47,[1]References!L3:L31,[1]References!M3:M31),0)</f>
        <v>0</v>
      </c>
    </row>
    <row r="48" spans="1:114" x14ac:dyDescent="0.5">
      <c r="A48" t="s">
        <v>96</v>
      </c>
      <c r="B48" t="s">
        <v>97</v>
      </c>
      <c r="C48">
        <v>505</v>
      </c>
      <c r="D48" s="1">
        <v>45324</v>
      </c>
      <c r="E48">
        <v>505</v>
      </c>
      <c r="F48" s="1">
        <v>45324</v>
      </c>
      <c r="K48" t="s">
        <v>114</v>
      </c>
      <c r="O48" t="s">
        <v>99</v>
      </c>
      <c r="P48" t="s">
        <v>115</v>
      </c>
      <c r="R48" t="s">
        <v>116</v>
      </c>
      <c r="S48">
        <v>20</v>
      </c>
      <c r="T48" t="s">
        <v>103</v>
      </c>
      <c r="AF48">
        <v>300</v>
      </c>
      <c r="AH48">
        <v>500</v>
      </c>
      <c r="AI48">
        <v>500</v>
      </c>
      <c r="AJ48">
        <v>500</v>
      </c>
      <c r="AK48">
        <v>1470960</v>
      </c>
      <c r="AL48">
        <v>389900</v>
      </c>
      <c r="AM48">
        <v>0</v>
      </c>
      <c r="AN48">
        <v>389900</v>
      </c>
      <c r="AO48">
        <v>0</v>
      </c>
      <c r="AP48">
        <v>220700</v>
      </c>
      <c r="AQ48">
        <v>15</v>
      </c>
      <c r="AR48">
        <v>1</v>
      </c>
      <c r="AS48">
        <v>0</v>
      </c>
      <c r="AT48">
        <v>0</v>
      </c>
      <c r="AU48">
        <v>1</v>
      </c>
      <c r="AV48">
        <v>169200</v>
      </c>
      <c r="AW48">
        <v>10</v>
      </c>
      <c r="AX48">
        <v>1</v>
      </c>
      <c r="CR48" t="s">
        <v>104</v>
      </c>
      <c r="CS48">
        <f>IFERROR(VLOOKUP(""&amp;P48,[1]References!$A:$D,2,FALSE),29)</f>
        <v>20</v>
      </c>
      <c r="CT48">
        <f>IFERROR(VLOOKUP(""&amp;P48,[1]References!$F:$H,2,FALSE),52)</f>
        <v>11</v>
      </c>
      <c r="CU48">
        <f t="shared" si="0"/>
        <v>220700</v>
      </c>
      <c r="CV48">
        <f t="shared" si="1"/>
        <v>0</v>
      </c>
      <c r="CW48">
        <f t="shared" si="2"/>
        <v>0</v>
      </c>
      <c r="CX48">
        <f t="shared" si="3"/>
        <v>169200</v>
      </c>
      <c r="CY48">
        <f t="shared" si="4"/>
        <v>0</v>
      </c>
      <c r="CZ48">
        <f t="shared" si="5"/>
        <v>389900</v>
      </c>
      <c r="DA48">
        <f t="shared" si="6"/>
        <v>1470960</v>
      </c>
      <c r="DB48">
        <f t="shared" si="7"/>
        <v>0</v>
      </c>
      <c r="DC48">
        <f t="shared" si="8"/>
        <v>0</v>
      </c>
      <c r="DD48">
        <f t="shared" si="9"/>
        <v>0</v>
      </c>
      <c r="DE48">
        <f t="shared" si="10"/>
        <v>0</v>
      </c>
      <c r="DF48">
        <f t="shared" si="11"/>
        <v>0</v>
      </c>
      <c r="DG48">
        <f t="shared" si="12"/>
        <v>0</v>
      </c>
      <c r="DH48">
        <f t="shared" si="13"/>
        <v>0</v>
      </c>
      <c r="DI48">
        <f t="shared" si="14"/>
        <v>1</v>
      </c>
      <c r="DJ48">
        <f>IFERROR(_xlfn.XLOOKUP(P48,[1]References!L3:L31,[1]References!M3:M31),0)</f>
        <v>0</v>
      </c>
    </row>
    <row r="49" spans="1:114" x14ac:dyDescent="0.5">
      <c r="A49" t="s">
        <v>96</v>
      </c>
      <c r="B49" t="s">
        <v>97</v>
      </c>
      <c r="C49">
        <v>506</v>
      </c>
      <c r="D49" s="1">
        <v>45324</v>
      </c>
      <c r="E49">
        <v>506</v>
      </c>
      <c r="F49" s="1">
        <v>45324</v>
      </c>
      <c r="K49" t="s">
        <v>112</v>
      </c>
      <c r="O49" t="s">
        <v>99</v>
      </c>
      <c r="P49" t="s">
        <v>100</v>
      </c>
      <c r="R49" t="s">
        <v>101</v>
      </c>
      <c r="S49">
        <v>15</v>
      </c>
      <c r="T49" t="s">
        <v>103</v>
      </c>
      <c r="AF49">
        <v>792</v>
      </c>
      <c r="AH49">
        <v>210</v>
      </c>
      <c r="AI49">
        <v>210</v>
      </c>
      <c r="AJ49">
        <v>240</v>
      </c>
      <c r="AK49">
        <v>3883335</v>
      </c>
      <c r="AL49">
        <v>1029200</v>
      </c>
      <c r="AM49">
        <v>0</v>
      </c>
      <c r="AN49">
        <v>1029200</v>
      </c>
      <c r="AO49">
        <v>0</v>
      </c>
      <c r="AP49">
        <v>582600</v>
      </c>
      <c r="AQ49">
        <v>15</v>
      </c>
      <c r="AR49">
        <v>1</v>
      </c>
      <c r="AS49">
        <v>0</v>
      </c>
      <c r="AT49">
        <v>0</v>
      </c>
      <c r="AU49">
        <v>1</v>
      </c>
      <c r="AV49">
        <v>446600</v>
      </c>
      <c r="AW49">
        <v>10</v>
      </c>
      <c r="AX49">
        <v>1</v>
      </c>
      <c r="CR49" t="s">
        <v>104</v>
      </c>
      <c r="CS49">
        <f>IFERROR(VLOOKUP(""&amp;P49,[1]References!$A:$D,2,FALSE),29)</f>
        <v>20</v>
      </c>
      <c r="CT49">
        <f>IFERROR(VLOOKUP(""&amp;P49,[1]References!$F:$H,2,FALSE),52)</f>
        <v>11</v>
      </c>
      <c r="CU49">
        <f t="shared" si="0"/>
        <v>582600</v>
      </c>
      <c r="CV49">
        <f t="shared" si="1"/>
        <v>0</v>
      </c>
      <c r="CW49">
        <f t="shared" si="2"/>
        <v>0</v>
      </c>
      <c r="CX49">
        <f t="shared" si="3"/>
        <v>446600</v>
      </c>
      <c r="CY49">
        <f t="shared" si="4"/>
        <v>0</v>
      </c>
      <c r="CZ49">
        <f t="shared" si="5"/>
        <v>1029200</v>
      </c>
      <c r="DA49">
        <f t="shared" si="6"/>
        <v>3883335</v>
      </c>
      <c r="DB49">
        <f t="shared" si="7"/>
        <v>0</v>
      </c>
      <c r="DC49">
        <f t="shared" si="8"/>
        <v>0</v>
      </c>
      <c r="DD49">
        <f t="shared" si="9"/>
        <v>0</v>
      </c>
      <c r="DE49">
        <f t="shared" si="10"/>
        <v>0</v>
      </c>
      <c r="DF49">
        <f t="shared" si="11"/>
        <v>0</v>
      </c>
      <c r="DG49">
        <f t="shared" si="12"/>
        <v>0</v>
      </c>
      <c r="DH49">
        <f t="shared" si="13"/>
        <v>0</v>
      </c>
      <c r="DI49">
        <f t="shared" si="14"/>
        <v>1</v>
      </c>
      <c r="DJ49">
        <f>IFERROR(_xlfn.XLOOKUP(P49,[1]References!L3:L31,[1]References!M3:M31),0)</f>
        <v>0</v>
      </c>
    </row>
    <row r="50" spans="1:114" x14ac:dyDescent="0.5">
      <c r="A50" t="s">
        <v>96</v>
      </c>
      <c r="B50" t="s">
        <v>97</v>
      </c>
      <c r="C50">
        <v>507</v>
      </c>
      <c r="D50" s="1">
        <v>45324</v>
      </c>
      <c r="E50">
        <v>507</v>
      </c>
      <c r="F50" s="1">
        <v>45324</v>
      </c>
      <c r="K50" t="s">
        <v>112</v>
      </c>
      <c r="O50" t="s">
        <v>99</v>
      </c>
      <c r="P50" t="s">
        <v>109</v>
      </c>
      <c r="R50" t="s">
        <v>110</v>
      </c>
      <c r="S50">
        <v>4</v>
      </c>
      <c r="T50" t="s">
        <v>103</v>
      </c>
      <c r="AF50">
        <v>120</v>
      </c>
      <c r="AH50">
        <v>72</v>
      </c>
      <c r="AI50">
        <v>72</v>
      </c>
      <c r="AJ50">
        <v>80</v>
      </c>
      <c r="AK50">
        <v>588384</v>
      </c>
      <c r="AL50">
        <v>156000</v>
      </c>
      <c r="AM50">
        <v>0</v>
      </c>
      <c r="AN50">
        <v>156000</v>
      </c>
      <c r="AO50">
        <v>0</v>
      </c>
      <c r="AP50">
        <v>88300</v>
      </c>
      <c r="AQ50">
        <v>15</v>
      </c>
      <c r="AR50">
        <v>1</v>
      </c>
      <c r="AS50">
        <v>0</v>
      </c>
      <c r="AT50">
        <v>0</v>
      </c>
      <c r="AU50">
        <v>1</v>
      </c>
      <c r="AV50">
        <v>67700</v>
      </c>
      <c r="AW50">
        <v>10</v>
      </c>
      <c r="AX50">
        <v>1</v>
      </c>
      <c r="CR50" t="s">
        <v>104</v>
      </c>
      <c r="CS50">
        <f>IFERROR(VLOOKUP(""&amp;P50,[1]References!$A:$D,2,FALSE),29)</f>
        <v>20</v>
      </c>
      <c r="CT50">
        <f>IFERROR(VLOOKUP(""&amp;P50,[1]References!$F:$H,2,FALSE),52)</f>
        <v>11</v>
      </c>
      <c r="CU50">
        <f t="shared" si="0"/>
        <v>88300</v>
      </c>
      <c r="CV50">
        <f t="shared" si="1"/>
        <v>0</v>
      </c>
      <c r="CW50">
        <f t="shared" si="2"/>
        <v>0</v>
      </c>
      <c r="CX50">
        <f t="shared" si="3"/>
        <v>67700</v>
      </c>
      <c r="CY50">
        <f t="shared" si="4"/>
        <v>0</v>
      </c>
      <c r="CZ50">
        <f t="shared" si="5"/>
        <v>156000</v>
      </c>
      <c r="DA50">
        <f t="shared" si="6"/>
        <v>588384</v>
      </c>
      <c r="DB50">
        <f t="shared" si="7"/>
        <v>0</v>
      </c>
      <c r="DC50">
        <f t="shared" si="8"/>
        <v>0</v>
      </c>
      <c r="DD50">
        <f t="shared" si="9"/>
        <v>0</v>
      </c>
      <c r="DE50">
        <f t="shared" si="10"/>
        <v>0</v>
      </c>
      <c r="DF50">
        <f t="shared" si="11"/>
        <v>0</v>
      </c>
      <c r="DG50">
        <f t="shared" si="12"/>
        <v>0</v>
      </c>
      <c r="DH50">
        <f t="shared" si="13"/>
        <v>0</v>
      </c>
      <c r="DI50">
        <f t="shared" si="14"/>
        <v>1</v>
      </c>
      <c r="DJ50">
        <f>IFERROR(_xlfn.XLOOKUP(P50,[1]References!L3:L31,[1]References!M3:M31),0)</f>
        <v>0</v>
      </c>
    </row>
    <row r="51" spans="1:114" x14ac:dyDescent="0.5">
      <c r="A51" t="s">
        <v>96</v>
      </c>
      <c r="B51" t="s">
        <v>97</v>
      </c>
      <c r="C51">
        <v>508</v>
      </c>
      <c r="D51" s="1">
        <v>45324</v>
      </c>
      <c r="E51">
        <v>508</v>
      </c>
      <c r="F51" s="1">
        <v>45324</v>
      </c>
      <c r="K51" t="s">
        <v>113</v>
      </c>
      <c r="O51" t="s">
        <v>99</v>
      </c>
      <c r="P51" t="s">
        <v>100</v>
      </c>
      <c r="R51" t="s">
        <v>101</v>
      </c>
      <c r="S51">
        <v>15</v>
      </c>
      <c r="T51" t="s">
        <v>103</v>
      </c>
      <c r="AF51">
        <v>792</v>
      </c>
      <c r="AH51">
        <v>210</v>
      </c>
      <c r="AI51">
        <v>210</v>
      </c>
      <c r="AJ51">
        <v>240</v>
      </c>
      <c r="AK51">
        <v>3883335</v>
      </c>
      <c r="AL51">
        <v>1029200</v>
      </c>
      <c r="AM51">
        <v>0</v>
      </c>
      <c r="AN51">
        <v>1029200</v>
      </c>
      <c r="AO51">
        <v>0</v>
      </c>
      <c r="AP51">
        <v>582600</v>
      </c>
      <c r="AQ51">
        <v>15</v>
      </c>
      <c r="AR51">
        <v>1</v>
      </c>
      <c r="AS51">
        <v>0</v>
      </c>
      <c r="AT51">
        <v>0</v>
      </c>
      <c r="AU51">
        <v>1</v>
      </c>
      <c r="AV51">
        <v>446600</v>
      </c>
      <c r="AW51">
        <v>10</v>
      </c>
      <c r="AX51">
        <v>1</v>
      </c>
      <c r="CR51" t="s">
        <v>104</v>
      </c>
      <c r="CS51">
        <f>IFERROR(VLOOKUP(""&amp;P51,[1]References!$A:$D,2,FALSE),29)</f>
        <v>20</v>
      </c>
      <c r="CT51">
        <f>IFERROR(VLOOKUP(""&amp;P51,[1]References!$F:$H,2,FALSE),52)</f>
        <v>11</v>
      </c>
      <c r="CU51">
        <f t="shared" si="0"/>
        <v>582600</v>
      </c>
      <c r="CV51">
        <f t="shared" si="1"/>
        <v>0</v>
      </c>
      <c r="CW51">
        <f t="shared" si="2"/>
        <v>0</v>
      </c>
      <c r="CX51">
        <f t="shared" si="3"/>
        <v>446600</v>
      </c>
      <c r="CY51">
        <f t="shared" si="4"/>
        <v>0</v>
      </c>
      <c r="CZ51">
        <f t="shared" si="5"/>
        <v>1029200</v>
      </c>
      <c r="DA51">
        <f t="shared" si="6"/>
        <v>3883335</v>
      </c>
      <c r="DB51">
        <f t="shared" si="7"/>
        <v>0</v>
      </c>
      <c r="DC51">
        <f t="shared" si="8"/>
        <v>0</v>
      </c>
      <c r="DD51">
        <f t="shared" si="9"/>
        <v>0</v>
      </c>
      <c r="DE51">
        <f t="shared" si="10"/>
        <v>0</v>
      </c>
      <c r="DF51">
        <f t="shared" si="11"/>
        <v>0</v>
      </c>
      <c r="DG51">
        <f t="shared" si="12"/>
        <v>0</v>
      </c>
      <c r="DH51">
        <f t="shared" si="13"/>
        <v>0</v>
      </c>
      <c r="DI51">
        <f t="shared" si="14"/>
        <v>1</v>
      </c>
      <c r="DJ51">
        <f>IFERROR(_xlfn.XLOOKUP(P51,[1]References!L3:L31,[1]References!M3:M31),0)</f>
        <v>0</v>
      </c>
    </row>
    <row r="52" spans="1:114" x14ac:dyDescent="0.5">
      <c r="A52" t="s">
        <v>96</v>
      </c>
      <c r="B52" t="s">
        <v>97</v>
      </c>
      <c r="C52">
        <v>509</v>
      </c>
      <c r="D52" s="1">
        <v>45324</v>
      </c>
      <c r="E52">
        <v>509</v>
      </c>
      <c r="F52" s="1">
        <v>45324</v>
      </c>
      <c r="K52" t="s">
        <v>113</v>
      </c>
      <c r="O52" t="s">
        <v>99</v>
      </c>
      <c r="P52" t="s">
        <v>109</v>
      </c>
      <c r="R52" t="s">
        <v>110</v>
      </c>
      <c r="S52">
        <v>4</v>
      </c>
      <c r="T52" t="s">
        <v>103</v>
      </c>
      <c r="AF52">
        <v>120</v>
      </c>
      <c r="AH52">
        <v>72</v>
      </c>
      <c r="AI52">
        <v>72</v>
      </c>
      <c r="AJ52">
        <v>80</v>
      </c>
      <c r="AK52">
        <v>588384</v>
      </c>
      <c r="AL52">
        <v>156000</v>
      </c>
      <c r="AM52">
        <v>0</v>
      </c>
      <c r="AN52">
        <v>156000</v>
      </c>
      <c r="AO52">
        <v>0</v>
      </c>
      <c r="AP52">
        <v>88300</v>
      </c>
      <c r="AQ52">
        <v>15</v>
      </c>
      <c r="AR52">
        <v>1</v>
      </c>
      <c r="AS52">
        <v>0</v>
      </c>
      <c r="AT52">
        <v>0</v>
      </c>
      <c r="AU52">
        <v>1</v>
      </c>
      <c r="AV52">
        <v>67700</v>
      </c>
      <c r="AW52">
        <v>10</v>
      </c>
      <c r="AX52">
        <v>1</v>
      </c>
      <c r="CR52" t="s">
        <v>104</v>
      </c>
      <c r="CS52">
        <f>IFERROR(VLOOKUP(""&amp;P52,[1]References!$A:$D,2,FALSE),29)</f>
        <v>20</v>
      </c>
      <c r="CT52">
        <f>IFERROR(VLOOKUP(""&amp;P52,[1]References!$F:$H,2,FALSE),52)</f>
        <v>11</v>
      </c>
      <c r="CU52">
        <f t="shared" si="0"/>
        <v>88300</v>
      </c>
      <c r="CV52">
        <f t="shared" si="1"/>
        <v>0</v>
      </c>
      <c r="CW52">
        <f t="shared" si="2"/>
        <v>0</v>
      </c>
      <c r="CX52">
        <f t="shared" si="3"/>
        <v>67700</v>
      </c>
      <c r="CY52">
        <f t="shared" si="4"/>
        <v>0</v>
      </c>
      <c r="CZ52">
        <f t="shared" si="5"/>
        <v>156000</v>
      </c>
      <c r="DA52">
        <f t="shared" si="6"/>
        <v>588384</v>
      </c>
      <c r="DB52">
        <f t="shared" si="7"/>
        <v>0</v>
      </c>
      <c r="DC52">
        <f t="shared" si="8"/>
        <v>0</v>
      </c>
      <c r="DD52">
        <f t="shared" si="9"/>
        <v>0</v>
      </c>
      <c r="DE52">
        <f t="shared" si="10"/>
        <v>0</v>
      </c>
      <c r="DF52">
        <f t="shared" si="11"/>
        <v>0</v>
      </c>
      <c r="DG52">
        <f t="shared" si="12"/>
        <v>0</v>
      </c>
      <c r="DH52">
        <f t="shared" si="13"/>
        <v>0</v>
      </c>
      <c r="DI52">
        <f t="shared" si="14"/>
        <v>1</v>
      </c>
      <c r="DJ52">
        <f>IFERROR(_xlfn.XLOOKUP(P52,[1]References!L3:L31,[1]References!M3:M31),0)</f>
        <v>0</v>
      </c>
    </row>
    <row r="53" spans="1:114" x14ac:dyDescent="0.5">
      <c r="A53" t="s">
        <v>96</v>
      </c>
      <c r="B53" t="s">
        <v>97</v>
      </c>
      <c r="C53">
        <v>510</v>
      </c>
      <c r="D53" s="1">
        <v>45324</v>
      </c>
      <c r="E53">
        <v>510</v>
      </c>
      <c r="F53" s="1">
        <v>45324</v>
      </c>
      <c r="K53" t="s">
        <v>108</v>
      </c>
      <c r="O53" t="s">
        <v>99</v>
      </c>
      <c r="P53" t="s">
        <v>100</v>
      </c>
      <c r="R53" t="s">
        <v>101</v>
      </c>
      <c r="S53">
        <v>15</v>
      </c>
      <c r="T53" t="s">
        <v>103</v>
      </c>
      <c r="AF53">
        <v>792</v>
      </c>
      <c r="AH53">
        <v>210</v>
      </c>
      <c r="AI53">
        <v>210</v>
      </c>
      <c r="AJ53">
        <v>240</v>
      </c>
      <c r="AK53">
        <v>3883335</v>
      </c>
      <c r="AL53">
        <v>1029200</v>
      </c>
      <c r="AM53">
        <v>0</v>
      </c>
      <c r="AN53">
        <v>1029200</v>
      </c>
      <c r="AO53">
        <v>0</v>
      </c>
      <c r="AP53">
        <v>582600</v>
      </c>
      <c r="AQ53">
        <v>15</v>
      </c>
      <c r="AR53">
        <v>1</v>
      </c>
      <c r="AS53">
        <v>0</v>
      </c>
      <c r="AT53">
        <v>0</v>
      </c>
      <c r="AU53">
        <v>1</v>
      </c>
      <c r="AV53">
        <v>446600</v>
      </c>
      <c r="AW53">
        <v>10</v>
      </c>
      <c r="AX53">
        <v>1</v>
      </c>
      <c r="CR53" t="s">
        <v>104</v>
      </c>
      <c r="CS53">
        <f>IFERROR(VLOOKUP(""&amp;P53,[1]References!$A:$D,2,FALSE),29)</f>
        <v>20</v>
      </c>
      <c r="CT53">
        <f>IFERROR(VLOOKUP(""&amp;P53,[1]References!$F:$H,2,FALSE),52)</f>
        <v>11</v>
      </c>
      <c r="CU53">
        <f t="shared" si="0"/>
        <v>582600</v>
      </c>
      <c r="CV53">
        <f t="shared" si="1"/>
        <v>0</v>
      </c>
      <c r="CW53">
        <f t="shared" si="2"/>
        <v>0</v>
      </c>
      <c r="CX53">
        <f t="shared" si="3"/>
        <v>446600</v>
      </c>
      <c r="CY53">
        <f t="shared" si="4"/>
        <v>0</v>
      </c>
      <c r="CZ53">
        <f t="shared" si="5"/>
        <v>1029200</v>
      </c>
      <c r="DA53">
        <f t="shared" si="6"/>
        <v>3883335</v>
      </c>
      <c r="DB53">
        <f t="shared" si="7"/>
        <v>0</v>
      </c>
      <c r="DC53">
        <f t="shared" si="8"/>
        <v>0</v>
      </c>
      <c r="DD53">
        <f t="shared" si="9"/>
        <v>0</v>
      </c>
      <c r="DE53">
        <f t="shared" si="10"/>
        <v>0</v>
      </c>
      <c r="DF53">
        <f t="shared" si="11"/>
        <v>0</v>
      </c>
      <c r="DG53">
        <f t="shared" si="12"/>
        <v>0</v>
      </c>
      <c r="DH53">
        <f t="shared" si="13"/>
        <v>0</v>
      </c>
      <c r="DI53">
        <f t="shared" si="14"/>
        <v>1</v>
      </c>
      <c r="DJ53">
        <f>IFERROR(_xlfn.XLOOKUP(P53,[1]References!L3:L31,[1]References!M3:M31),0)</f>
        <v>0</v>
      </c>
    </row>
    <row r="54" spans="1:114" x14ac:dyDescent="0.5">
      <c r="A54" t="s">
        <v>96</v>
      </c>
      <c r="B54" t="s">
        <v>97</v>
      </c>
      <c r="C54">
        <v>511</v>
      </c>
      <c r="D54" s="1">
        <v>45324</v>
      </c>
      <c r="E54">
        <v>511</v>
      </c>
      <c r="F54" s="1">
        <v>45324</v>
      </c>
      <c r="K54" t="s">
        <v>108</v>
      </c>
      <c r="O54" t="s">
        <v>99</v>
      </c>
      <c r="P54" t="s">
        <v>109</v>
      </c>
      <c r="R54" t="s">
        <v>110</v>
      </c>
      <c r="S54">
        <v>4</v>
      </c>
      <c r="T54" t="s">
        <v>103</v>
      </c>
      <c r="AF54">
        <v>120</v>
      </c>
      <c r="AH54">
        <v>72</v>
      </c>
      <c r="AI54">
        <v>72</v>
      </c>
      <c r="AJ54">
        <v>80</v>
      </c>
      <c r="AK54">
        <v>588384</v>
      </c>
      <c r="AL54">
        <v>156000</v>
      </c>
      <c r="AM54">
        <v>0</v>
      </c>
      <c r="AN54">
        <v>156000</v>
      </c>
      <c r="AO54">
        <v>0</v>
      </c>
      <c r="AP54">
        <v>88300</v>
      </c>
      <c r="AQ54">
        <v>15</v>
      </c>
      <c r="AR54">
        <v>1</v>
      </c>
      <c r="AS54">
        <v>0</v>
      </c>
      <c r="AT54">
        <v>0</v>
      </c>
      <c r="AU54">
        <v>1</v>
      </c>
      <c r="AV54">
        <v>67700</v>
      </c>
      <c r="AW54">
        <v>10</v>
      </c>
      <c r="AX54">
        <v>1</v>
      </c>
      <c r="CR54" t="s">
        <v>104</v>
      </c>
      <c r="CS54">
        <f>IFERROR(VLOOKUP(""&amp;P54,[1]References!$A:$D,2,FALSE),29)</f>
        <v>20</v>
      </c>
      <c r="CT54">
        <f>IFERROR(VLOOKUP(""&amp;P54,[1]References!$F:$H,2,FALSE),52)</f>
        <v>11</v>
      </c>
      <c r="CU54">
        <f t="shared" si="0"/>
        <v>88300</v>
      </c>
      <c r="CV54">
        <f t="shared" si="1"/>
        <v>0</v>
      </c>
      <c r="CW54">
        <f t="shared" si="2"/>
        <v>0</v>
      </c>
      <c r="CX54">
        <f t="shared" si="3"/>
        <v>67700</v>
      </c>
      <c r="CY54">
        <f t="shared" si="4"/>
        <v>0</v>
      </c>
      <c r="CZ54">
        <f t="shared" si="5"/>
        <v>156000</v>
      </c>
      <c r="DA54">
        <f t="shared" si="6"/>
        <v>588384</v>
      </c>
      <c r="DB54">
        <f t="shared" si="7"/>
        <v>0</v>
      </c>
      <c r="DC54">
        <f t="shared" si="8"/>
        <v>0</v>
      </c>
      <c r="DD54">
        <f t="shared" si="9"/>
        <v>0</v>
      </c>
      <c r="DE54">
        <f t="shared" si="10"/>
        <v>0</v>
      </c>
      <c r="DF54">
        <f t="shared" si="11"/>
        <v>0</v>
      </c>
      <c r="DG54">
        <f t="shared" si="12"/>
        <v>0</v>
      </c>
      <c r="DH54">
        <f t="shared" si="13"/>
        <v>0</v>
      </c>
      <c r="DI54">
        <f t="shared" si="14"/>
        <v>1</v>
      </c>
      <c r="DJ54">
        <f>IFERROR(_xlfn.XLOOKUP(P54,[1]References!L3:L31,[1]References!M3:M31),0)</f>
        <v>0</v>
      </c>
    </row>
    <row r="55" spans="1:114" x14ac:dyDescent="0.5">
      <c r="A55" t="s">
        <v>96</v>
      </c>
      <c r="B55" t="s">
        <v>97</v>
      </c>
      <c r="C55">
        <v>512</v>
      </c>
      <c r="D55" s="1">
        <v>45324</v>
      </c>
      <c r="E55">
        <v>512</v>
      </c>
      <c r="F55" s="1">
        <v>45324</v>
      </c>
      <c r="K55" t="s">
        <v>275</v>
      </c>
      <c r="O55" t="s">
        <v>99</v>
      </c>
      <c r="P55" t="s">
        <v>100</v>
      </c>
      <c r="R55" t="s">
        <v>101</v>
      </c>
      <c r="S55">
        <v>15</v>
      </c>
      <c r="T55" t="s">
        <v>103</v>
      </c>
      <c r="AF55">
        <v>792</v>
      </c>
      <c r="AH55">
        <v>210</v>
      </c>
      <c r="AI55">
        <v>210</v>
      </c>
      <c r="AJ55">
        <v>240</v>
      </c>
      <c r="AK55">
        <v>3883335</v>
      </c>
      <c r="AL55">
        <v>1029200</v>
      </c>
      <c r="AM55">
        <v>0</v>
      </c>
      <c r="AN55">
        <v>1029200</v>
      </c>
      <c r="AO55">
        <v>0</v>
      </c>
      <c r="AP55">
        <v>582600</v>
      </c>
      <c r="AQ55">
        <v>15</v>
      </c>
      <c r="AR55">
        <v>1</v>
      </c>
      <c r="AS55">
        <v>0</v>
      </c>
      <c r="AT55">
        <v>0</v>
      </c>
      <c r="AU55">
        <v>1</v>
      </c>
      <c r="AV55">
        <v>446600</v>
      </c>
      <c r="AW55">
        <v>10</v>
      </c>
      <c r="AX55">
        <v>1</v>
      </c>
      <c r="CR55" t="s">
        <v>104</v>
      </c>
      <c r="CS55">
        <f>IFERROR(VLOOKUP(""&amp;P55,[1]References!$A:$D,2,FALSE),29)</f>
        <v>20</v>
      </c>
      <c r="CT55">
        <f>IFERROR(VLOOKUP(""&amp;P55,[1]References!$F:$H,2,FALSE),52)</f>
        <v>11</v>
      </c>
      <c r="CU55">
        <f t="shared" si="0"/>
        <v>582600</v>
      </c>
      <c r="CV55">
        <f t="shared" si="1"/>
        <v>0</v>
      </c>
      <c r="CW55">
        <f t="shared" si="2"/>
        <v>0</v>
      </c>
      <c r="CX55">
        <f t="shared" si="3"/>
        <v>446600</v>
      </c>
      <c r="CY55">
        <f t="shared" si="4"/>
        <v>0</v>
      </c>
      <c r="CZ55">
        <f t="shared" si="5"/>
        <v>1029200</v>
      </c>
      <c r="DA55">
        <f t="shared" si="6"/>
        <v>3883335</v>
      </c>
      <c r="DB55">
        <f t="shared" si="7"/>
        <v>0</v>
      </c>
      <c r="DC55">
        <f t="shared" si="8"/>
        <v>0</v>
      </c>
      <c r="DD55">
        <f t="shared" si="9"/>
        <v>0</v>
      </c>
      <c r="DE55">
        <f t="shared" si="10"/>
        <v>0</v>
      </c>
      <c r="DF55">
        <f t="shared" si="11"/>
        <v>0</v>
      </c>
      <c r="DG55">
        <f t="shared" si="12"/>
        <v>0</v>
      </c>
      <c r="DH55">
        <f t="shared" si="13"/>
        <v>0</v>
      </c>
      <c r="DI55">
        <f t="shared" si="14"/>
        <v>1</v>
      </c>
      <c r="DJ55">
        <f>IFERROR(_xlfn.XLOOKUP(P55,[1]References!L3:L31,[1]References!M3:M31),0)</f>
        <v>0</v>
      </c>
    </row>
    <row r="56" spans="1:114" x14ac:dyDescent="0.5">
      <c r="A56" t="s">
        <v>96</v>
      </c>
      <c r="B56" t="s">
        <v>97</v>
      </c>
      <c r="C56">
        <v>513</v>
      </c>
      <c r="D56" s="1">
        <v>45324</v>
      </c>
      <c r="E56">
        <v>513</v>
      </c>
      <c r="F56" s="1">
        <v>45324</v>
      </c>
      <c r="K56" t="s">
        <v>275</v>
      </c>
      <c r="O56" t="s">
        <v>99</v>
      </c>
      <c r="P56" t="s">
        <v>100</v>
      </c>
      <c r="R56" t="s">
        <v>101</v>
      </c>
      <c r="S56">
        <v>13</v>
      </c>
      <c r="T56" t="s">
        <v>103</v>
      </c>
      <c r="AF56">
        <v>732.6</v>
      </c>
      <c r="AH56">
        <v>200</v>
      </c>
      <c r="AI56">
        <v>200</v>
      </c>
      <c r="AJ56">
        <v>222</v>
      </c>
      <c r="AK56">
        <v>3592085</v>
      </c>
      <c r="AL56">
        <v>952000</v>
      </c>
      <c r="AM56">
        <v>0</v>
      </c>
      <c r="AN56">
        <v>952000</v>
      </c>
      <c r="AO56">
        <v>0</v>
      </c>
      <c r="AP56">
        <v>538900</v>
      </c>
      <c r="AQ56">
        <v>15</v>
      </c>
      <c r="AR56">
        <v>1</v>
      </c>
      <c r="AS56">
        <v>0</v>
      </c>
      <c r="AT56">
        <v>0</v>
      </c>
      <c r="AU56">
        <v>1</v>
      </c>
      <c r="AV56">
        <v>413100</v>
      </c>
      <c r="AW56">
        <v>10</v>
      </c>
      <c r="AX56">
        <v>1</v>
      </c>
      <c r="CR56" t="s">
        <v>104</v>
      </c>
      <c r="CS56">
        <f>IFERROR(VLOOKUP(""&amp;P56,[1]References!$A:$D,2,FALSE),29)</f>
        <v>20</v>
      </c>
      <c r="CT56">
        <f>IFERROR(VLOOKUP(""&amp;P56,[1]References!$F:$H,2,FALSE),52)</f>
        <v>11</v>
      </c>
      <c r="CU56">
        <f t="shared" si="0"/>
        <v>538900</v>
      </c>
      <c r="CV56">
        <f t="shared" si="1"/>
        <v>0</v>
      </c>
      <c r="CW56">
        <f t="shared" si="2"/>
        <v>0</v>
      </c>
      <c r="CX56">
        <f t="shared" si="3"/>
        <v>413100</v>
      </c>
      <c r="CY56">
        <f t="shared" si="4"/>
        <v>0</v>
      </c>
      <c r="CZ56">
        <f t="shared" si="5"/>
        <v>952000</v>
      </c>
      <c r="DA56">
        <f t="shared" si="6"/>
        <v>3592085</v>
      </c>
      <c r="DB56">
        <f t="shared" si="7"/>
        <v>0</v>
      </c>
      <c r="DC56">
        <f t="shared" si="8"/>
        <v>0</v>
      </c>
      <c r="DD56">
        <f t="shared" si="9"/>
        <v>0</v>
      </c>
      <c r="DE56">
        <f t="shared" si="10"/>
        <v>0</v>
      </c>
      <c r="DF56">
        <f t="shared" si="11"/>
        <v>0</v>
      </c>
      <c r="DG56">
        <f t="shared" si="12"/>
        <v>0</v>
      </c>
      <c r="DH56">
        <f t="shared" si="13"/>
        <v>0</v>
      </c>
      <c r="DI56">
        <f t="shared" si="14"/>
        <v>1</v>
      </c>
      <c r="DJ56">
        <f>IFERROR(_xlfn.XLOOKUP(P56,[1]References!L3:L31,[1]References!M3:M31),0)</f>
        <v>0</v>
      </c>
    </row>
    <row r="57" spans="1:114" x14ac:dyDescent="0.5">
      <c r="A57" t="s">
        <v>96</v>
      </c>
      <c r="B57" t="s">
        <v>97</v>
      </c>
      <c r="C57">
        <v>514</v>
      </c>
      <c r="D57" s="1">
        <v>45325</v>
      </c>
      <c r="E57">
        <v>514</v>
      </c>
      <c r="F57" s="1">
        <v>45325</v>
      </c>
      <c r="K57" t="s">
        <v>107</v>
      </c>
      <c r="O57" t="s">
        <v>99</v>
      </c>
      <c r="P57" t="s">
        <v>100</v>
      </c>
      <c r="R57" t="s">
        <v>101</v>
      </c>
      <c r="S57">
        <v>5</v>
      </c>
      <c r="T57" t="s">
        <v>103</v>
      </c>
      <c r="AF57">
        <v>148.5</v>
      </c>
      <c r="AH57">
        <v>45</v>
      </c>
      <c r="AI57">
        <v>40</v>
      </c>
      <c r="AJ57">
        <v>45</v>
      </c>
      <c r="AK57">
        <v>728126</v>
      </c>
      <c r="AL57">
        <v>193100</v>
      </c>
      <c r="AM57">
        <v>0</v>
      </c>
      <c r="AN57">
        <v>193100</v>
      </c>
      <c r="AO57">
        <v>0</v>
      </c>
      <c r="AP57">
        <v>109300</v>
      </c>
      <c r="AQ57">
        <v>15</v>
      </c>
      <c r="AR57">
        <v>1</v>
      </c>
      <c r="AS57">
        <v>0</v>
      </c>
      <c r="AT57">
        <v>0</v>
      </c>
      <c r="AU57">
        <v>1</v>
      </c>
      <c r="AV57">
        <v>83800</v>
      </c>
      <c r="AW57">
        <v>10</v>
      </c>
      <c r="AX57">
        <v>1</v>
      </c>
      <c r="CR57" t="s">
        <v>104</v>
      </c>
      <c r="CS57">
        <f>IFERROR(VLOOKUP(""&amp;P57,[1]References!$A:$D,2,FALSE),29)</f>
        <v>20</v>
      </c>
      <c r="CT57">
        <f>IFERROR(VLOOKUP(""&amp;P57,[1]References!$F:$H,2,FALSE),52)</f>
        <v>11</v>
      </c>
      <c r="CU57">
        <f t="shared" si="0"/>
        <v>109300</v>
      </c>
      <c r="CV57">
        <f t="shared" si="1"/>
        <v>0</v>
      </c>
      <c r="CW57">
        <f t="shared" si="2"/>
        <v>0</v>
      </c>
      <c r="CX57">
        <f t="shared" si="3"/>
        <v>83800</v>
      </c>
      <c r="CY57">
        <f t="shared" si="4"/>
        <v>0</v>
      </c>
      <c r="CZ57">
        <f t="shared" si="5"/>
        <v>193100</v>
      </c>
      <c r="DA57">
        <f t="shared" si="6"/>
        <v>728126</v>
      </c>
      <c r="DB57">
        <f t="shared" si="7"/>
        <v>0</v>
      </c>
      <c r="DC57">
        <f t="shared" si="8"/>
        <v>0</v>
      </c>
      <c r="DD57">
        <f t="shared" si="9"/>
        <v>0</v>
      </c>
      <c r="DE57">
        <f t="shared" si="10"/>
        <v>0</v>
      </c>
      <c r="DF57">
        <f t="shared" si="11"/>
        <v>0</v>
      </c>
      <c r="DG57">
        <f t="shared" si="12"/>
        <v>0</v>
      </c>
      <c r="DH57">
        <f t="shared" si="13"/>
        <v>0</v>
      </c>
      <c r="DI57">
        <f t="shared" si="14"/>
        <v>1</v>
      </c>
      <c r="DJ57">
        <f>IFERROR(_xlfn.XLOOKUP(P57,[1]References!L3:L31,[1]References!M3:M31),0)</f>
        <v>0</v>
      </c>
    </row>
    <row r="58" spans="1:114" x14ac:dyDescent="0.5">
      <c r="A58" t="s">
        <v>96</v>
      </c>
      <c r="B58" t="s">
        <v>97</v>
      </c>
      <c r="C58">
        <v>515</v>
      </c>
      <c r="D58" s="1">
        <v>45325</v>
      </c>
      <c r="E58">
        <v>515</v>
      </c>
      <c r="F58" s="1">
        <v>45325</v>
      </c>
      <c r="K58" t="s">
        <v>98</v>
      </c>
      <c r="O58" t="s">
        <v>99</v>
      </c>
      <c r="P58" t="s">
        <v>100</v>
      </c>
      <c r="R58" t="s">
        <v>101</v>
      </c>
      <c r="S58">
        <v>7</v>
      </c>
      <c r="T58" t="s">
        <v>103</v>
      </c>
      <c r="AF58">
        <v>231</v>
      </c>
      <c r="AH58">
        <v>65</v>
      </c>
      <c r="AI58">
        <v>65</v>
      </c>
      <c r="AJ58">
        <v>70</v>
      </c>
      <c r="AK58">
        <v>1132640</v>
      </c>
      <c r="AL58">
        <v>300200</v>
      </c>
      <c r="AM58">
        <v>0</v>
      </c>
      <c r="AN58">
        <v>300200</v>
      </c>
      <c r="AO58">
        <v>0</v>
      </c>
      <c r="AP58">
        <v>169900</v>
      </c>
      <c r="AQ58">
        <v>15</v>
      </c>
      <c r="AR58">
        <v>1</v>
      </c>
      <c r="AS58">
        <v>0</v>
      </c>
      <c r="AT58">
        <v>0</v>
      </c>
      <c r="AU58">
        <v>1</v>
      </c>
      <c r="AV58">
        <v>130300</v>
      </c>
      <c r="AW58">
        <v>10</v>
      </c>
      <c r="AX58">
        <v>1</v>
      </c>
      <c r="CR58" t="s">
        <v>104</v>
      </c>
      <c r="CS58">
        <f>IFERROR(VLOOKUP(""&amp;P58,[1]References!$A:$D,2,FALSE),29)</f>
        <v>20</v>
      </c>
      <c r="CT58">
        <f>IFERROR(VLOOKUP(""&amp;P58,[1]References!$F:$H,2,FALSE),52)</f>
        <v>11</v>
      </c>
      <c r="CU58">
        <f t="shared" si="0"/>
        <v>169900</v>
      </c>
      <c r="CV58">
        <f t="shared" si="1"/>
        <v>0</v>
      </c>
      <c r="CW58">
        <f t="shared" si="2"/>
        <v>0</v>
      </c>
      <c r="CX58">
        <f t="shared" si="3"/>
        <v>130300</v>
      </c>
      <c r="CY58">
        <f t="shared" si="4"/>
        <v>0</v>
      </c>
      <c r="CZ58">
        <f t="shared" si="5"/>
        <v>300200</v>
      </c>
      <c r="DA58">
        <f t="shared" si="6"/>
        <v>1132640</v>
      </c>
      <c r="DB58">
        <f t="shared" si="7"/>
        <v>0</v>
      </c>
      <c r="DC58">
        <f t="shared" si="8"/>
        <v>0</v>
      </c>
      <c r="DD58">
        <f t="shared" si="9"/>
        <v>0</v>
      </c>
      <c r="DE58">
        <f t="shared" si="10"/>
        <v>0</v>
      </c>
      <c r="DF58">
        <f t="shared" si="11"/>
        <v>0</v>
      </c>
      <c r="DG58">
        <f t="shared" si="12"/>
        <v>0</v>
      </c>
      <c r="DH58">
        <f t="shared" si="13"/>
        <v>0</v>
      </c>
      <c r="DI58">
        <f t="shared" si="14"/>
        <v>1</v>
      </c>
      <c r="DJ58">
        <f>IFERROR(_xlfn.XLOOKUP(P58,[1]References!L3:L31,[1]References!M3:M31),0)</f>
        <v>0</v>
      </c>
    </row>
    <row r="59" spans="1:114" x14ac:dyDescent="0.5">
      <c r="A59" t="s">
        <v>96</v>
      </c>
      <c r="B59" t="s">
        <v>97</v>
      </c>
      <c r="C59">
        <v>516</v>
      </c>
      <c r="D59" s="1">
        <v>45325</v>
      </c>
      <c r="E59">
        <v>516</v>
      </c>
      <c r="F59" s="1">
        <v>45325</v>
      </c>
      <c r="K59" t="s">
        <v>105</v>
      </c>
      <c r="O59" t="s">
        <v>99</v>
      </c>
      <c r="P59" t="s">
        <v>100</v>
      </c>
      <c r="R59" t="s">
        <v>101</v>
      </c>
      <c r="S59">
        <v>5</v>
      </c>
      <c r="T59" t="s">
        <v>103</v>
      </c>
      <c r="AF59">
        <v>148.5</v>
      </c>
      <c r="AH59">
        <v>65</v>
      </c>
      <c r="AI59">
        <v>40</v>
      </c>
      <c r="AJ59">
        <v>45</v>
      </c>
      <c r="AK59">
        <v>728126</v>
      </c>
      <c r="AL59">
        <v>193100</v>
      </c>
      <c r="AM59">
        <v>0</v>
      </c>
      <c r="AN59">
        <v>193100</v>
      </c>
      <c r="AO59">
        <v>0</v>
      </c>
      <c r="AP59">
        <v>109300</v>
      </c>
      <c r="AQ59">
        <v>15</v>
      </c>
      <c r="AR59">
        <v>1</v>
      </c>
      <c r="AS59">
        <v>0</v>
      </c>
      <c r="AT59">
        <v>0</v>
      </c>
      <c r="AU59">
        <v>1</v>
      </c>
      <c r="AV59">
        <v>83800</v>
      </c>
      <c r="AW59">
        <v>10</v>
      </c>
      <c r="AX59">
        <v>1</v>
      </c>
      <c r="CR59" t="s">
        <v>104</v>
      </c>
      <c r="CS59">
        <f>IFERROR(VLOOKUP(""&amp;P59,[1]References!$A:$D,2,FALSE),29)</f>
        <v>20</v>
      </c>
      <c r="CT59">
        <f>IFERROR(VLOOKUP(""&amp;P59,[1]References!$F:$H,2,FALSE),52)</f>
        <v>11</v>
      </c>
      <c r="CU59">
        <f t="shared" si="0"/>
        <v>109300</v>
      </c>
      <c r="CV59">
        <f t="shared" si="1"/>
        <v>0</v>
      </c>
      <c r="CW59">
        <f t="shared" si="2"/>
        <v>0</v>
      </c>
      <c r="CX59">
        <f t="shared" si="3"/>
        <v>83800</v>
      </c>
      <c r="CY59">
        <f t="shared" si="4"/>
        <v>0</v>
      </c>
      <c r="CZ59">
        <f t="shared" si="5"/>
        <v>193100</v>
      </c>
      <c r="DA59">
        <f t="shared" si="6"/>
        <v>728126</v>
      </c>
      <c r="DB59">
        <f t="shared" si="7"/>
        <v>0</v>
      </c>
      <c r="DC59">
        <f t="shared" si="8"/>
        <v>0</v>
      </c>
      <c r="DD59">
        <f t="shared" si="9"/>
        <v>0</v>
      </c>
      <c r="DE59">
        <f t="shared" si="10"/>
        <v>0</v>
      </c>
      <c r="DF59">
        <f t="shared" si="11"/>
        <v>0</v>
      </c>
      <c r="DG59">
        <f t="shared" si="12"/>
        <v>0</v>
      </c>
      <c r="DH59">
        <f t="shared" si="13"/>
        <v>0</v>
      </c>
      <c r="DI59">
        <f t="shared" si="14"/>
        <v>1</v>
      </c>
      <c r="DJ59">
        <f>IFERROR(_xlfn.XLOOKUP(P59,[1]References!L3:L31,[1]References!M3:M31),0)</f>
        <v>0</v>
      </c>
    </row>
    <row r="60" spans="1:114" x14ac:dyDescent="0.5">
      <c r="A60" t="s">
        <v>96</v>
      </c>
      <c r="B60" t="s">
        <v>97</v>
      </c>
      <c r="C60">
        <v>517</v>
      </c>
      <c r="D60" s="1">
        <v>45325</v>
      </c>
      <c r="E60">
        <v>517</v>
      </c>
      <c r="F60" s="1">
        <v>45325</v>
      </c>
      <c r="K60" t="s">
        <v>123</v>
      </c>
      <c r="O60" t="s">
        <v>99</v>
      </c>
      <c r="P60" t="s">
        <v>124</v>
      </c>
      <c r="R60" t="s">
        <v>125</v>
      </c>
      <c r="S60">
        <v>4</v>
      </c>
      <c r="T60" t="s">
        <v>103</v>
      </c>
      <c r="AF60">
        <v>240</v>
      </c>
      <c r="AH60">
        <v>55</v>
      </c>
      <c r="AI60">
        <v>55</v>
      </c>
      <c r="AJ60">
        <v>60</v>
      </c>
      <c r="AK60">
        <v>1176768</v>
      </c>
      <c r="AL60">
        <v>208400</v>
      </c>
      <c r="AM60">
        <v>0</v>
      </c>
      <c r="AN60">
        <v>208400</v>
      </c>
      <c r="AO60">
        <v>0</v>
      </c>
      <c r="AP60">
        <v>82400</v>
      </c>
      <c r="AQ60">
        <v>7</v>
      </c>
      <c r="AR60">
        <v>1</v>
      </c>
      <c r="AS60">
        <v>0</v>
      </c>
      <c r="AT60">
        <v>0</v>
      </c>
      <c r="AU60">
        <v>1</v>
      </c>
      <c r="AV60">
        <v>126000</v>
      </c>
      <c r="AW60">
        <v>10</v>
      </c>
      <c r="AX60">
        <v>1</v>
      </c>
      <c r="CR60" t="s">
        <v>104</v>
      </c>
      <c r="CS60">
        <f>IFERROR(VLOOKUP(""&amp;P60,[1]References!$A:$D,2,FALSE),29)</f>
        <v>20</v>
      </c>
      <c r="CT60">
        <f>IFERROR(VLOOKUP(""&amp;P60,[1]References!$F:$H,2,FALSE),52)</f>
        <v>11</v>
      </c>
      <c r="CU60">
        <f t="shared" si="0"/>
        <v>82400</v>
      </c>
      <c r="CV60">
        <f t="shared" si="1"/>
        <v>0</v>
      </c>
      <c r="CW60">
        <f t="shared" si="2"/>
        <v>0</v>
      </c>
      <c r="CX60">
        <f t="shared" si="3"/>
        <v>126000</v>
      </c>
      <c r="CY60">
        <f t="shared" si="4"/>
        <v>0</v>
      </c>
      <c r="CZ60">
        <f t="shared" si="5"/>
        <v>208400</v>
      </c>
      <c r="DA60">
        <f t="shared" si="6"/>
        <v>1176768</v>
      </c>
      <c r="DB60">
        <f t="shared" si="7"/>
        <v>0</v>
      </c>
      <c r="DC60">
        <f t="shared" si="8"/>
        <v>0</v>
      </c>
      <c r="DD60">
        <f t="shared" si="9"/>
        <v>0</v>
      </c>
      <c r="DE60">
        <f t="shared" si="10"/>
        <v>0</v>
      </c>
      <c r="DF60">
        <f t="shared" si="11"/>
        <v>0</v>
      </c>
      <c r="DG60">
        <f t="shared" si="12"/>
        <v>0</v>
      </c>
      <c r="DH60">
        <f t="shared" si="13"/>
        <v>0</v>
      </c>
      <c r="DI60">
        <f t="shared" si="14"/>
        <v>1</v>
      </c>
      <c r="DJ60">
        <f>IFERROR(_xlfn.XLOOKUP(P60,[1]References!L3:L31,[1]References!M3:M31),0)</f>
        <v>0</v>
      </c>
    </row>
    <row r="61" spans="1:114" x14ac:dyDescent="0.5">
      <c r="A61" t="s">
        <v>96</v>
      </c>
      <c r="B61" t="s">
        <v>97</v>
      </c>
      <c r="C61">
        <v>518</v>
      </c>
      <c r="D61" s="1">
        <v>45325</v>
      </c>
      <c r="E61">
        <v>518</v>
      </c>
      <c r="F61" s="1">
        <v>45325</v>
      </c>
      <c r="K61" t="s">
        <v>123</v>
      </c>
      <c r="O61" t="s">
        <v>99</v>
      </c>
      <c r="P61" t="s">
        <v>100</v>
      </c>
      <c r="R61" t="s">
        <v>101</v>
      </c>
      <c r="S61">
        <v>7</v>
      </c>
      <c r="T61" t="s">
        <v>103</v>
      </c>
      <c r="AF61">
        <v>231</v>
      </c>
      <c r="AH61">
        <v>65</v>
      </c>
      <c r="AI61">
        <v>65</v>
      </c>
      <c r="AJ61">
        <v>70</v>
      </c>
      <c r="AK61">
        <v>1132640</v>
      </c>
      <c r="AL61">
        <v>300200</v>
      </c>
      <c r="AM61">
        <v>0</v>
      </c>
      <c r="AN61">
        <v>300200</v>
      </c>
      <c r="AO61">
        <v>0</v>
      </c>
      <c r="AP61">
        <v>169900</v>
      </c>
      <c r="AQ61">
        <v>15</v>
      </c>
      <c r="AR61">
        <v>1</v>
      </c>
      <c r="AS61">
        <v>0</v>
      </c>
      <c r="AT61">
        <v>0</v>
      </c>
      <c r="AU61">
        <v>1</v>
      </c>
      <c r="AV61">
        <v>130300</v>
      </c>
      <c r="AW61">
        <v>10</v>
      </c>
      <c r="AX61">
        <v>1</v>
      </c>
      <c r="CR61" t="s">
        <v>104</v>
      </c>
      <c r="CS61">
        <f>IFERROR(VLOOKUP(""&amp;P61,[1]References!$A:$D,2,FALSE),29)</f>
        <v>20</v>
      </c>
      <c r="CT61">
        <f>IFERROR(VLOOKUP(""&amp;P61,[1]References!$F:$H,2,FALSE),52)</f>
        <v>11</v>
      </c>
      <c r="CU61">
        <f t="shared" si="0"/>
        <v>169900</v>
      </c>
      <c r="CV61">
        <f t="shared" si="1"/>
        <v>0</v>
      </c>
      <c r="CW61">
        <f t="shared" si="2"/>
        <v>0</v>
      </c>
      <c r="CX61">
        <f t="shared" si="3"/>
        <v>130300</v>
      </c>
      <c r="CY61">
        <f t="shared" si="4"/>
        <v>0</v>
      </c>
      <c r="CZ61">
        <f t="shared" si="5"/>
        <v>300200</v>
      </c>
      <c r="DA61">
        <f t="shared" si="6"/>
        <v>1132640</v>
      </c>
      <c r="DB61">
        <f t="shared" si="7"/>
        <v>0</v>
      </c>
      <c r="DC61">
        <f t="shared" si="8"/>
        <v>0</v>
      </c>
      <c r="DD61">
        <f t="shared" si="9"/>
        <v>0</v>
      </c>
      <c r="DE61">
        <f t="shared" si="10"/>
        <v>0</v>
      </c>
      <c r="DF61">
        <f t="shared" si="11"/>
        <v>0</v>
      </c>
      <c r="DG61">
        <f t="shared" si="12"/>
        <v>0</v>
      </c>
      <c r="DH61">
        <f t="shared" si="13"/>
        <v>0</v>
      </c>
      <c r="DI61">
        <f t="shared" si="14"/>
        <v>1</v>
      </c>
      <c r="DJ61">
        <f>IFERROR(_xlfn.XLOOKUP(P61,[1]References!L3:L31,[1]References!M3:M31),0)</f>
        <v>0</v>
      </c>
    </row>
    <row r="62" spans="1:114" x14ac:dyDescent="0.5">
      <c r="A62" t="s">
        <v>96</v>
      </c>
      <c r="B62" t="s">
        <v>97</v>
      </c>
      <c r="C62">
        <v>519</v>
      </c>
      <c r="D62" s="1">
        <v>45325</v>
      </c>
      <c r="E62">
        <v>519</v>
      </c>
      <c r="F62" s="1">
        <v>45325</v>
      </c>
      <c r="K62" t="s">
        <v>144</v>
      </c>
      <c r="O62" t="s">
        <v>99</v>
      </c>
      <c r="P62" t="s">
        <v>128</v>
      </c>
      <c r="R62" t="s">
        <v>129</v>
      </c>
      <c r="S62">
        <v>9</v>
      </c>
      <c r="T62" t="s">
        <v>103</v>
      </c>
      <c r="AF62">
        <v>110</v>
      </c>
      <c r="AH62">
        <v>100</v>
      </c>
      <c r="AI62">
        <v>100</v>
      </c>
      <c r="AJ62">
        <v>110</v>
      </c>
      <c r="AK62">
        <v>539352</v>
      </c>
      <c r="AL62">
        <v>95600</v>
      </c>
      <c r="AM62">
        <v>0</v>
      </c>
      <c r="AN62">
        <v>95600</v>
      </c>
      <c r="AO62">
        <v>0</v>
      </c>
      <c r="AP62">
        <v>37800</v>
      </c>
      <c r="AQ62">
        <v>7</v>
      </c>
      <c r="AR62">
        <v>1</v>
      </c>
      <c r="AS62">
        <v>0</v>
      </c>
      <c r="AT62">
        <v>0</v>
      </c>
      <c r="AU62">
        <v>1</v>
      </c>
      <c r="AV62">
        <v>57800</v>
      </c>
      <c r="AW62">
        <v>10</v>
      </c>
      <c r="AX62">
        <v>1</v>
      </c>
      <c r="CR62" t="s">
        <v>104</v>
      </c>
      <c r="CS62">
        <f>IFERROR(VLOOKUP(""&amp;P62,[1]References!$A:$D,2,FALSE),29)</f>
        <v>20</v>
      </c>
      <c r="CT62">
        <f>IFERROR(VLOOKUP(""&amp;P62,[1]References!$F:$H,2,FALSE),52)</f>
        <v>11</v>
      </c>
      <c r="CU62">
        <f t="shared" si="0"/>
        <v>37800</v>
      </c>
      <c r="CV62">
        <f t="shared" si="1"/>
        <v>0</v>
      </c>
      <c r="CW62">
        <f t="shared" si="2"/>
        <v>0</v>
      </c>
      <c r="CX62">
        <f t="shared" si="3"/>
        <v>57800</v>
      </c>
      <c r="CY62">
        <f t="shared" si="4"/>
        <v>0</v>
      </c>
      <c r="CZ62">
        <f t="shared" si="5"/>
        <v>95600</v>
      </c>
      <c r="DA62">
        <f t="shared" si="6"/>
        <v>539352</v>
      </c>
      <c r="DB62">
        <f t="shared" si="7"/>
        <v>0</v>
      </c>
      <c r="DC62">
        <f t="shared" si="8"/>
        <v>0</v>
      </c>
      <c r="DD62">
        <f t="shared" si="9"/>
        <v>0</v>
      </c>
      <c r="DE62">
        <f t="shared" si="10"/>
        <v>0</v>
      </c>
      <c r="DF62">
        <f t="shared" si="11"/>
        <v>0</v>
      </c>
      <c r="DG62">
        <f t="shared" si="12"/>
        <v>0</v>
      </c>
      <c r="DH62">
        <f t="shared" si="13"/>
        <v>0</v>
      </c>
      <c r="DI62">
        <f t="shared" si="14"/>
        <v>1</v>
      </c>
      <c r="DJ62">
        <f>IFERROR(_xlfn.XLOOKUP(P62,[1]References!L3:L31,[1]References!M3:M31),0)</f>
        <v>0</v>
      </c>
    </row>
    <row r="63" spans="1:114" x14ac:dyDescent="0.5">
      <c r="A63" t="s">
        <v>96</v>
      </c>
      <c r="B63" t="s">
        <v>97</v>
      </c>
      <c r="C63">
        <v>520</v>
      </c>
      <c r="D63" s="1">
        <v>45325</v>
      </c>
      <c r="E63">
        <v>520</v>
      </c>
      <c r="F63" s="1">
        <v>45325</v>
      </c>
      <c r="K63" t="s">
        <v>113</v>
      </c>
      <c r="O63" t="s">
        <v>99</v>
      </c>
      <c r="P63" t="s">
        <v>100</v>
      </c>
      <c r="R63" t="s">
        <v>101</v>
      </c>
      <c r="S63">
        <v>15</v>
      </c>
      <c r="T63" t="s">
        <v>103</v>
      </c>
      <c r="AF63">
        <v>792</v>
      </c>
      <c r="AH63">
        <v>210</v>
      </c>
      <c r="AI63">
        <v>210</v>
      </c>
      <c r="AJ63">
        <v>240</v>
      </c>
      <c r="AK63">
        <v>3883335</v>
      </c>
      <c r="AL63">
        <v>1029200</v>
      </c>
      <c r="AM63">
        <v>0</v>
      </c>
      <c r="AN63">
        <v>1029200</v>
      </c>
      <c r="AO63">
        <v>0</v>
      </c>
      <c r="AP63">
        <v>582600</v>
      </c>
      <c r="AQ63">
        <v>15</v>
      </c>
      <c r="AR63">
        <v>1</v>
      </c>
      <c r="AS63">
        <v>0</v>
      </c>
      <c r="AT63">
        <v>0</v>
      </c>
      <c r="AU63">
        <v>1</v>
      </c>
      <c r="AV63">
        <v>446600</v>
      </c>
      <c r="AW63">
        <v>10</v>
      </c>
      <c r="AX63">
        <v>1</v>
      </c>
      <c r="CR63" t="s">
        <v>104</v>
      </c>
      <c r="CS63">
        <f>IFERROR(VLOOKUP(""&amp;P63,[1]References!$A:$D,2,FALSE),29)</f>
        <v>20</v>
      </c>
      <c r="CT63">
        <f>IFERROR(VLOOKUP(""&amp;P63,[1]References!$F:$H,2,FALSE),52)</f>
        <v>11</v>
      </c>
      <c r="CU63">
        <f t="shared" si="0"/>
        <v>582600</v>
      </c>
      <c r="CV63">
        <f t="shared" si="1"/>
        <v>0</v>
      </c>
      <c r="CW63">
        <f t="shared" si="2"/>
        <v>0</v>
      </c>
      <c r="CX63">
        <f t="shared" si="3"/>
        <v>446600</v>
      </c>
      <c r="CY63">
        <f t="shared" si="4"/>
        <v>0</v>
      </c>
      <c r="CZ63">
        <f t="shared" si="5"/>
        <v>1029200</v>
      </c>
      <c r="DA63">
        <f t="shared" si="6"/>
        <v>3883335</v>
      </c>
      <c r="DB63">
        <f t="shared" si="7"/>
        <v>0</v>
      </c>
      <c r="DC63">
        <f t="shared" si="8"/>
        <v>0</v>
      </c>
      <c r="DD63">
        <f t="shared" si="9"/>
        <v>0</v>
      </c>
      <c r="DE63">
        <f t="shared" si="10"/>
        <v>0</v>
      </c>
      <c r="DF63">
        <f t="shared" si="11"/>
        <v>0</v>
      </c>
      <c r="DG63">
        <f t="shared" si="12"/>
        <v>0</v>
      </c>
      <c r="DH63">
        <f t="shared" si="13"/>
        <v>0</v>
      </c>
      <c r="DI63">
        <f t="shared" si="14"/>
        <v>1</v>
      </c>
      <c r="DJ63">
        <f>IFERROR(_xlfn.XLOOKUP(P63,[1]References!L3:L31,[1]References!M3:M31),0)</f>
        <v>0</v>
      </c>
    </row>
    <row r="64" spans="1:114" x14ac:dyDescent="0.5">
      <c r="A64" t="s">
        <v>96</v>
      </c>
      <c r="B64" t="s">
        <v>97</v>
      </c>
      <c r="C64">
        <v>521</v>
      </c>
      <c r="D64" s="1">
        <v>45325</v>
      </c>
      <c r="E64">
        <v>521</v>
      </c>
      <c r="F64" s="1">
        <v>45325</v>
      </c>
      <c r="K64" t="s">
        <v>113</v>
      </c>
      <c r="O64" t="s">
        <v>99</v>
      </c>
      <c r="P64" t="s">
        <v>109</v>
      </c>
      <c r="R64" t="s">
        <v>110</v>
      </c>
      <c r="S64">
        <v>4</v>
      </c>
      <c r="T64" t="s">
        <v>103</v>
      </c>
      <c r="AF64">
        <v>120</v>
      </c>
      <c r="AH64">
        <v>72</v>
      </c>
      <c r="AI64">
        <v>72</v>
      </c>
      <c r="AJ64">
        <v>80</v>
      </c>
      <c r="AK64">
        <v>588384</v>
      </c>
      <c r="AL64">
        <v>156000</v>
      </c>
      <c r="AM64">
        <v>0</v>
      </c>
      <c r="AN64">
        <v>156000</v>
      </c>
      <c r="AO64">
        <v>0</v>
      </c>
      <c r="AP64">
        <v>88300</v>
      </c>
      <c r="AQ64">
        <v>15</v>
      </c>
      <c r="AR64">
        <v>1</v>
      </c>
      <c r="AS64">
        <v>0</v>
      </c>
      <c r="AT64">
        <v>0</v>
      </c>
      <c r="AU64">
        <v>1</v>
      </c>
      <c r="AV64">
        <v>67700</v>
      </c>
      <c r="AW64">
        <v>10</v>
      </c>
      <c r="AX64">
        <v>1</v>
      </c>
      <c r="CR64" t="s">
        <v>104</v>
      </c>
      <c r="CS64">
        <f>IFERROR(VLOOKUP(""&amp;P64,[1]References!$A:$D,2,FALSE),29)</f>
        <v>20</v>
      </c>
      <c r="CT64">
        <f>IFERROR(VLOOKUP(""&amp;P64,[1]References!$F:$H,2,FALSE),52)</f>
        <v>11</v>
      </c>
      <c r="CU64">
        <f t="shared" si="0"/>
        <v>88300</v>
      </c>
      <c r="CV64">
        <f t="shared" si="1"/>
        <v>0</v>
      </c>
      <c r="CW64">
        <f t="shared" si="2"/>
        <v>0</v>
      </c>
      <c r="CX64">
        <f t="shared" si="3"/>
        <v>67700</v>
      </c>
      <c r="CY64">
        <f t="shared" si="4"/>
        <v>0</v>
      </c>
      <c r="CZ64">
        <f t="shared" si="5"/>
        <v>156000</v>
      </c>
      <c r="DA64">
        <f t="shared" si="6"/>
        <v>588384</v>
      </c>
      <c r="DB64">
        <f t="shared" si="7"/>
        <v>0</v>
      </c>
      <c r="DC64">
        <f t="shared" si="8"/>
        <v>0</v>
      </c>
      <c r="DD64">
        <f t="shared" si="9"/>
        <v>0</v>
      </c>
      <c r="DE64">
        <f t="shared" si="10"/>
        <v>0</v>
      </c>
      <c r="DF64">
        <f t="shared" si="11"/>
        <v>0</v>
      </c>
      <c r="DG64">
        <f t="shared" si="12"/>
        <v>0</v>
      </c>
      <c r="DH64">
        <f t="shared" si="13"/>
        <v>0</v>
      </c>
      <c r="DI64">
        <f t="shared" si="14"/>
        <v>1</v>
      </c>
      <c r="DJ64">
        <f>IFERROR(_xlfn.XLOOKUP(P64,[1]References!L3:L31,[1]References!M3:M31),0)</f>
        <v>0</v>
      </c>
    </row>
    <row r="65" spans="1:114" x14ac:dyDescent="0.5">
      <c r="A65" t="s">
        <v>96</v>
      </c>
      <c r="B65" t="s">
        <v>97</v>
      </c>
      <c r="C65">
        <v>522</v>
      </c>
      <c r="D65" s="1">
        <v>45325</v>
      </c>
      <c r="E65">
        <v>522</v>
      </c>
      <c r="F65" s="1">
        <v>45325</v>
      </c>
      <c r="K65" t="s">
        <v>146</v>
      </c>
      <c r="O65" t="s">
        <v>99</v>
      </c>
      <c r="P65" t="s">
        <v>139</v>
      </c>
      <c r="R65" t="s">
        <v>140</v>
      </c>
      <c r="S65">
        <v>6</v>
      </c>
      <c r="T65" t="s">
        <v>142</v>
      </c>
      <c r="AF65">
        <v>195</v>
      </c>
      <c r="AH65">
        <v>312</v>
      </c>
      <c r="AI65">
        <v>312</v>
      </c>
      <c r="AJ65">
        <v>325</v>
      </c>
      <c r="AK65">
        <v>956124</v>
      </c>
      <c r="AL65">
        <v>253500</v>
      </c>
      <c r="AM65">
        <v>0</v>
      </c>
      <c r="AN65">
        <v>253500</v>
      </c>
      <c r="AO65">
        <v>0</v>
      </c>
      <c r="AP65">
        <v>143500</v>
      </c>
      <c r="AQ65">
        <v>15</v>
      </c>
      <c r="AR65">
        <v>1</v>
      </c>
      <c r="AS65">
        <v>0</v>
      </c>
      <c r="AT65">
        <v>0</v>
      </c>
      <c r="AU65">
        <v>1</v>
      </c>
      <c r="AV65">
        <v>110000</v>
      </c>
      <c r="AW65">
        <v>10</v>
      </c>
      <c r="AX65">
        <v>1</v>
      </c>
      <c r="CR65" t="s">
        <v>104</v>
      </c>
      <c r="CS65">
        <f>IFERROR(VLOOKUP(""&amp;P65,[1]References!$A:$D,2,FALSE),29)</f>
        <v>20</v>
      </c>
      <c r="CT65">
        <f>IFERROR(VLOOKUP(""&amp;P65,[1]References!$F:$H,2,FALSE),52)</f>
        <v>11</v>
      </c>
      <c r="CU65">
        <f t="shared" si="0"/>
        <v>143500</v>
      </c>
      <c r="CV65">
        <f t="shared" si="1"/>
        <v>0</v>
      </c>
      <c r="CW65">
        <f t="shared" si="2"/>
        <v>0</v>
      </c>
      <c r="CX65">
        <f t="shared" si="3"/>
        <v>110000</v>
      </c>
      <c r="CY65">
        <f t="shared" si="4"/>
        <v>0</v>
      </c>
      <c r="CZ65">
        <f t="shared" si="5"/>
        <v>253500</v>
      </c>
      <c r="DA65">
        <f t="shared" si="6"/>
        <v>956124</v>
      </c>
      <c r="DB65">
        <f t="shared" si="7"/>
        <v>0</v>
      </c>
      <c r="DC65">
        <f t="shared" si="8"/>
        <v>0</v>
      </c>
      <c r="DD65">
        <f t="shared" si="9"/>
        <v>0</v>
      </c>
      <c r="DE65">
        <f t="shared" si="10"/>
        <v>0</v>
      </c>
      <c r="DF65">
        <f t="shared" si="11"/>
        <v>0</v>
      </c>
      <c r="DG65">
        <f t="shared" si="12"/>
        <v>0</v>
      </c>
      <c r="DH65">
        <f t="shared" si="13"/>
        <v>0</v>
      </c>
      <c r="DI65">
        <f t="shared" si="14"/>
        <v>1</v>
      </c>
      <c r="DJ65">
        <f>IFERROR(_xlfn.XLOOKUP(P65,[1]References!L3:L31,[1]References!M3:M31),0)</f>
        <v>0</v>
      </c>
    </row>
    <row r="66" spans="1:114" x14ac:dyDescent="0.5">
      <c r="A66" t="s">
        <v>96</v>
      </c>
      <c r="B66" t="s">
        <v>97</v>
      </c>
      <c r="C66">
        <v>523</v>
      </c>
      <c r="D66" s="1">
        <v>45325</v>
      </c>
      <c r="E66">
        <v>523</v>
      </c>
      <c r="F66" s="1">
        <v>45325</v>
      </c>
      <c r="K66" t="s">
        <v>122</v>
      </c>
      <c r="O66" t="s">
        <v>99</v>
      </c>
      <c r="P66" t="s">
        <v>115</v>
      </c>
      <c r="R66" t="s">
        <v>116</v>
      </c>
      <c r="S66">
        <v>10</v>
      </c>
      <c r="T66" t="s">
        <v>103</v>
      </c>
      <c r="AF66">
        <v>300</v>
      </c>
      <c r="AH66">
        <v>500</v>
      </c>
      <c r="AI66">
        <v>500</v>
      </c>
      <c r="AJ66">
        <v>500</v>
      </c>
      <c r="AK66">
        <v>1470960</v>
      </c>
      <c r="AL66">
        <v>389900</v>
      </c>
      <c r="AM66">
        <v>0</v>
      </c>
      <c r="AN66">
        <v>389900</v>
      </c>
      <c r="AO66">
        <v>0</v>
      </c>
      <c r="AP66">
        <v>220700</v>
      </c>
      <c r="AQ66">
        <v>15</v>
      </c>
      <c r="AR66">
        <v>1</v>
      </c>
      <c r="AS66">
        <v>0</v>
      </c>
      <c r="AT66">
        <v>0</v>
      </c>
      <c r="AU66">
        <v>1</v>
      </c>
      <c r="AV66">
        <v>169200</v>
      </c>
      <c r="AW66">
        <v>10</v>
      </c>
      <c r="AX66">
        <v>1</v>
      </c>
      <c r="CR66" t="s">
        <v>104</v>
      </c>
      <c r="CS66">
        <f>IFERROR(VLOOKUP(""&amp;P66,[1]References!$A:$D,2,FALSE),29)</f>
        <v>20</v>
      </c>
      <c r="CT66">
        <f>IFERROR(VLOOKUP(""&amp;P66,[1]References!$F:$H,2,FALSE),52)</f>
        <v>11</v>
      </c>
      <c r="CU66">
        <f t="shared" ref="CU66:CU129" si="15">SUM(IF(AR66=1,AP66,0),IF(BA66=1,AY66,0))</f>
        <v>220700</v>
      </c>
      <c r="CV66">
        <f t="shared" ref="CV66:CV129" si="16">IF(BJ66=1,BH66,0)</f>
        <v>0</v>
      </c>
      <c r="CW66">
        <f t="shared" ref="CW66:CW129" si="17">SUM(IF(AU66=1,AS66,0),IF(BD66=1,BB66,0))</f>
        <v>0</v>
      </c>
      <c r="CX66">
        <f t="shared" ref="CX66:CX129" si="18">SUM(IF(AX66=1,AV66,0),IF(BG66=1,BE66,0))</f>
        <v>169200</v>
      </c>
      <c r="CY66">
        <f t="shared" ref="CY66:CY129" si="19">SUM(IF(CE66=1,CC66,0),IF(CH66=1,CF66,0),IF(CK66=1,CI66,0),IF(CN66=1,CL66,0))</f>
        <v>0</v>
      </c>
      <c r="CZ66">
        <f t="shared" ref="CZ66:CZ129" si="20">SUM(CU66:CX66)</f>
        <v>389900</v>
      </c>
      <c r="DA66">
        <f t="shared" ref="DA66:DA129" si="21">IF(AND(AE66="080",BK66&gt;0),ROUND(V66*N66*AI66/1000,0),AK66)</f>
        <v>1470960</v>
      </c>
      <c r="DB66">
        <f t="shared" ref="DB66:DB129" si="22">SUM(IF(AR66&lt;&gt;1,AP66,0),IF(BA66&lt;&gt;1,AY66,0))</f>
        <v>0</v>
      </c>
      <c r="DC66">
        <f t="shared" ref="DC66:DC129" si="23">IF(BJ66&lt;&gt;1,BH66,0)</f>
        <v>0</v>
      </c>
      <c r="DD66">
        <f t="shared" ref="DD66:DD129" si="24">SUM(IF(AU66&lt;&gt;1,AS66,0),IF(BD66&lt;&gt;1,BB66,0))</f>
        <v>0</v>
      </c>
      <c r="DE66">
        <f t="shared" ref="DE66:DE129" si="25">SUM(IF(AX66&lt;&gt;1,AV66,0),IF(BG66&lt;&gt;1,BE66,0))</f>
        <v>0</v>
      </c>
      <c r="DF66">
        <f t="shared" ref="DF66:DF129" si="26">SUM(IF(CE66&lt;&gt;1,CC66,0),IF(CH66&lt;&gt;1,CF66,0),IF(CK66&lt;&gt;1,CI66,0),IF(CN66&lt;&gt;1,CL66,0))</f>
        <v>0</v>
      </c>
      <c r="DG66">
        <f t="shared" ref="DG66:DG129" si="27">IF(OR(AE66="007",AE66="032",AE66="033"),CO66,0)</f>
        <v>0</v>
      </c>
      <c r="DH66">
        <f t="shared" ref="DH66:DH129" si="28">SUM(DB66:DG66)</f>
        <v>0</v>
      </c>
      <c r="DI66">
        <f t="shared" ref="DI66:DI129" si="29">IF(OR(AD66="7100",P66="49070010",P66="71082000"),0,1)</f>
        <v>1</v>
      </c>
      <c r="DJ66">
        <f>IFERROR(_xlfn.XLOOKUP(P66,[1]References!L3:L31,[1]References!M3:M31),0)</f>
        <v>0</v>
      </c>
    </row>
    <row r="67" spans="1:114" x14ac:dyDescent="0.5">
      <c r="A67" t="s">
        <v>96</v>
      </c>
      <c r="B67" t="s">
        <v>97</v>
      </c>
      <c r="C67">
        <v>524</v>
      </c>
      <c r="D67" s="1">
        <v>45325</v>
      </c>
      <c r="E67">
        <v>524</v>
      </c>
      <c r="F67" s="1">
        <v>45325</v>
      </c>
      <c r="K67" t="s">
        <v>273</v>
      </c>
      <c r="O67" t="s">
        <v>99</v>
      </c>
      <c r="P67" t="s">
        <v>100</v>
      </c>
      <c r="R67" t="s">
        <v>101</v>
      </c>
      <c r="S67">
        <v>15</v>
      </c>
      <c r="T67" t="s">
        <v>103</v>
      </c>
      <c r="AF67">
        <v>792</v>
      </c>
      <c r="AH67">
        <v>210</v>
      </c>
      <c r="AI67">
        <v>210</v>
      </c>
      <c r="AJ67">
        <v>240</v>
      </c>
      <c r="AK67">
        <v>3883335</v>
      </c>
      <c r="AL67">
        <v>1029200</v>
      </c>
      <c r="AM67">
        <v>0</v>
      </c>
      <c r="AN67">
        <v>1029200</v>
      </c>
      <c r="AO67">
        <v>0</v>
      </c>
      <c r="AP67">
        <v>582600</v>
      </c>
      <c r="AQ67">
        <v>15</v>
      </c>
      <c r="AR67">
        <v>1</v>
      </c>
      <c r="AS67">
        <v>0</v>
      </c>
      <c r="AT67">
        <v>0</v>
      </c>
      <c r="AU67">
        <v>1</v>
      </c>
      <c r="AV67">
        <v>446600</v>
      </c>
      <c r="AW67">
        <v>10</v>
      </c>
      <c r="AX67">
        <v>1</v>
      </c>
      <c r="CR67" t="s">
        <v>104</v>
      </c>
      <c r="CS67">
        <f>IFERROR(VLOOKUP(""&amp;P67,[1]References!$A:$D,2,FALSE),29)</f>
        <v>20</v>
      </c>
      <c r="CT67">
        <f>IFERROR(VLOOKUP(""&amp;P67,[1]References!$F:$H,2,FALSE),52)</f>
        <v>11</v>
      </c>
      <c r="CU67">
        <f t="shared" si="15"/>
        <v>582600</v>
      </c>
      <c r="CV67">
        <f t="shared" si="16"/>
        <v>0</v>
      </c>
      <c r="CW67">
        <f t="shared" si="17"/>
        <v>0</v>
      </c>
      <c r="CX67">
        <f t="shared" si="18"/>
        <v>446600</v>
      </c>
      <c r="CY67">
        <f t="shared" si="19"/>
        <v>0</v>
      </c>
      <c r="CZ67">
        <f t="shared" si="20"/>
        <v>1029200</v>
      </c>
      <c r="DA67">
        <f t="shared" si="21"/>
        <v>3883335</v>
      </c>
      <c r="DB67">
        <f t="shared" si="22"/>
        <v>0</v>
      </c>
      <c r="DC67">
        <f t="shared" si="23"/>
        <v>0</v>
      </c>
      <c r="DD67">
        <f t="shared" si="24"/>
        <v>0</v>
      </c>
      <c r="DE67">
        <f t="shared" si="25"/>
        <v>0</v>
      </c>
      <c r="DF67">
        <f t="shared" si="26"/>
        <v>0</v>
      </c>
      <c r="DG67">
        <f t="shared" si="27"/>
        <v>0</v>
      </c>
      <c r="DH67">
        <f t="shared" si="28"/>
        <v>0</v>
      </c>
      <c r="DI67">
        <f t="shared" si="29"/>
        <v>1</v>
      </c>
      <c r="DJ67">
        <f>IFERROR(_xlfn.XLOOKUP(P67,[1]References!L3:L31,[1]References!M3:M31),0)</f>
        <v>0</v>
      </c>
    </row>
    <row r="68" spans="1:114" x14ac:dyDescent="0.5">
      <c r="A68" t="s">
        <v>96</v>
      </c>
      <c r="B68" t="s">
        <v>97</v>
      </c>
      <c r="C68">
        <v>525</v>
      </c>
      <c r="D68" s="1">
        <v>45325</v>
      </c>
      <c r="E68">
        <v>525</v>
      </c>
      <c r="F68" s="1">
        <v>45325</v>
      </c>
      <c r="K68" t="s">
        <v>273</v>
      </c>
      <c r="O68" t="s">
        <v>99</v>
      </c>
      <c r="P68" t="s">
        <v>100</v>
      </c>
      <c r="R68" t="s">
        <v>101</v>
      </c>
      <c r="S68">
        <v>15</v>
      </c>
      <c r="T68" t="s">
        <v>103</v>
      </c>
      <c r="AF68">
        <v>792</v>
      </c>
      <c r="AH68">
        <v>210</v>
      </c>
      <c r="AI68">
        <v>210</v>
      </c>
      <c r="AJ68">
        <v>240</v>
      </c>
      <c r="AK68">
        <v>3883335</v>
      </c>
      <c r="AL68">
        <v>1029200</v>
      </c>
      <c r="AM68">
        <v>0</v>
      </c>
      <c r="AN68">
        <v>1029200</v>
      </c>
      <c r="AO68">
        <v>0</v>
      </c>
      <c r="AP68">
        <v>582600</v>
      </c>
      <c r="AQ68">
        <v>15</v>
      </c>
      <c r="AR68">
        <v>1</v>
      </c>
      <c r="AS68">
        <v>0</v>
      </c>
      <c r="AT68">
        <v>0</v>
      </c>
      <c r="AU68">
        <v>1</v>
      </c>
      <c r="AV68">
        <v>446600</v>
      </c>
      <c r="AW68">
        <v>10</v>
      </c>
      <c r="AX68">
        <v>1</v>
      </c>
      <c r="CR68" t="s">
        <v>104</v>
      </c>
      <c r="CS68">
        <f>IFERROR(VLOOKUP(""&amp;P68,[1]References!$A:$D,2,FALSE),29)</f>
        <v>20</v>
      </c>
      <c r="CT68">
        <f>IFERROR(VLOOKUP(""&amp;P68,[1]References!$F:$H,2,FALSE),52)</f>
        <v>11</v>
      </c>
      <c r="CU68">
        <f t="shared" si="15"/>
        <v>582600</v>
      </c>
      <c r="CV68">
        <f t="shared" si="16"/>
        <v>0</v>
      </c>
      <c r="CW68">
        <f t="shared" si="17"/>
        <v>0</v>
      </c>
      <c r="CX68">
        <f t="shared" si="18"/>
        <v>446600</v>
      </c>
      <c r="CY68">
        <f t="shared" si="19"/>
        <v>0</v>
      </c>
      <c r="CZ68">
        <f t="shared" si="20"/>
        <v>1029200</v>
      </c>
      <c r="DA68">
        <f t="shared" si="21"/>
        <v>3883335</v>
      </c>
      <c r="DB68">
        <f t="shared" si="22"/>
        <v>0</v>
      </c>
      <c r="DC68">
        <f t="shared" si="23"/>
        <v>0</v>
      </c>
      <c r="DD68">
        <f t="shared" si="24"/>
        <v>0</v>
      </c>
      <c r="DE68">
        <f t="shared" si="25"/>
        <v>0</v>
      </c>
      <c r="DF68">
        <f t="shared" si="26"/>
        <v>0</v>
      </c>
      <c r="DG68">
        <f t="shared" si="27"/>
        <v>0</v>
      </c>
      <c r="DH68">
        <f t="shared" si="28"/>
        <v>0</v>
      </c>
      <c r="DI68">
        <f t="shared" si="29"/>
        <v>1</v>
      </c>
      <c r="DJ68">
        <f>IFERROR(_xlfn.XLOOKUP(P68,[1]References!L3:L31,[1]References!M3:M31),0)</f>
        <v>0</v>
      </c>
    </row>
    <row r="69" spans="1:114" x14ac:dyDescent="0.5">
      <c r="A69" t="s">
        <v>96</v>
      </c>
      <c r="B69" t="s">
        <v>97</v>
      </c>
      <c r="C69">
        <v>526</v>
      </c>
      <c r="D69" s="1">
        <v>45325</v>
      </c>
      <c r="E69">
        <v>526</v>
      </c>
      <c r="F69" s="1">
        <v>45325</v>
      </c>
      <c r="K69" t="s">
        <v>273</v>
      </c>
      <c r="O69" t="s">
        <v>99</v>
      </c>
      <c r="P69" t="s">
        <v>109</v>
      </c>
      <c r="R69" t="s">
        <v>110</v>
      </c>
      <c r="S69">
        <v>20</v>
      </c>
      <c r="T69" t="s">
        <v>103</v>
      </c>
      <c r="AF69">
        <v>540</v>
      </c>
      <c r="AH69">
        <v>300</v>
      </c>
      <c r="AI69">
        <v>300</v>
      </c>
      <c r="AJ69">
        <v>360</v>
      </c>
      <c r="AK69">
        <v>2647728</v>
      </c>
      <c r="AL69">
        <v>701700</v>
      </c>
      <c r="AM69">
        <v>0</v>
      </c>
      <c r="AN69">
        <v>701700</v>
      </c>
      <c r="AO69">
        <v>0</v>
      </c>
      <c r="AP69">
        <v>397200</v>
      </c>
      <c r="AQ69">
        <v>15</v>
      </c>
      <c r="AR69">
        <v>1</v>
      </c>
      <c r="AS69">
        <v>0</v>
      </c>
      <c r="AT69">
        <v>0</v>
      </c>
      <c r="AU69">
        <v>1</v>
      </c>
      <c r="AV69">
        <v>304500</v>
      </c>
      <c r="AW69">
        <v>10</v>
      </c>
      <c r="AX69">
        <v>1</v>
      </c>
      <c r="CR69" t="s">
        <v>104</v>
      </c>
      <c r="CS69">
        <f>IFERROR(VLOOKUP(""&amp;P69,[1]References!$A:$D,2,FALSE),29)</f>
        <v>20</v>
      </c>
      <c r="CT69">
        <f>IFERROR(VLOOKUP(""&amp;P69,[1]References!$F:$H,2,FALSE),52)</f>
        <v>11</v>
      </c>
      <c r="CU69">
        <f t="shared" si="15"/>
        <v>397200</v>
      </c>
      <c r="CV69">
        <f t="shared" si="16"/>
        <v>0</v>
      </c>
      <c r="CW69">
        <f t="shared" si="17"/>
        <v>0</v>
      </c>
      <c r="CX69">
        <f t="shared" si="18"/>
        <v>304500</v>
      </c>
      <c r="CY69">
        <f t="shared" si="19"/>
        <v>0</v>
      </c>
      <c r="CZ69">
        <f t="shared" si="20"/>
        <v>701700</v>
      </c>
      <c r="DA69">
        <f t="shared" si="21"/>
        <v>2647728</v>
      </c>
      <c r="DB69">
        <f t="shared" si="22"/>
        <v>0</v>
      </c>
      <c r="DC69">
        <f t="shared" si="23"/>
        <v>0</v>
      </c>
      <c r="DD69">
        <f t="shared" si="24"/>
        <v>0</v>
      </c>
      <c r="DE69">
        <f t="shared" si="25"/>
        <v>0</v>
      </c>
      <c r="DF69">
        <f t="shared" si="26"/>
        <v>0</v>
      </c>
      <c r="DG69">
        <f t="shared" si="27"/>
        <v>0</v>
      </c>
      <c r="DH69">
        <f t="shared" si="28"/>
        <v>0</v>
      </c>
      <c r="DI69">
        <f t="shared" si="29"/>
        <v>1</v>
      </c>
      <c r="DJ69">
        <f>IFERROR(_xlfn.XLOOKUP(P69,[1]References!L3:L31,[1]References!M3:M31),0)</f>
        <v>0</v>
      </c>
    </row>
    <row r="70" spans="1:114" x14ac:dyDescent="0.5">
      <c r="A70" t="s">
        <v>96</v>
      </c>
      <c r="B70" t="s">
        <v>97</v>
      </c>
      <c r="C70">
        <v>527</v>
      </c>
      <c r="D70" s="1">
        <v>45325</v>
      </c>
      <c r="E70">
        <v>527</v>
      </c>
      <c r="F70" s="1">
        <v>45325</v>
      </c>
      <c r="K70" t="s">
        <v>273</v>
      </c>
      <c r="O70" t="s">
        <v>99</v>
      </c>
      <c r="P70" t="s">
        <v>109</v>
      </c>
      <c r="R70" t="s">
        <v>110</v>
      </c>
      <c r="S70">
        <v>20</v>
      </c>
      <c r="T70" t="s">
        <v>103</v>
      </c>
      <c r="AF70">
        <v>540</v>
      </c>
      <c r="AH70">
        <v>300</v>
      </c>
      <c r="AI70">
        <v>300</v>
      </c>
      <c r="AJ70">
        <v>360</v>
      </c>
      <c r="AK70">
        <v>2647728</v>
      </c>
      <c r="AL70">
        <v>701700</v>
      </c>
      <c r="AM70">
        <v>0</v>
      </c>
      <c r="AN70">
        <v>701700</v>
      </c>
      <c r="AO70">
        <v>0</v>
      </c>
      <c r="AP70">
        <v>397200</v>
      </c>
      <c r="AQ70">
        <v>15</v>
      </c>
      <c r="AR70">
        <v>1</v>
      </c>
      <c r="AS70">
        <v>0</v>
      </c>
      <c r="AT70">
        <v>0</v>
      </c>
      <c r="AU70">
        <v>1</v>
      </c>
      <c r="AV70">
        <v>304500</v>
      </c>
      <c r="AW70">
        <v>10</v>
      </c>
      <c r="AX70">
        <v>1</v>
      </c>
      <c r="CR70" t="s">
        <v>104</v>
      </c>
      <c r="CS70">
        <f>IFERROR(VLOOKUP(""&amp;P70,[1]References!$A:$D,2,FALSE),29)</f>
        <v>20</v>
      </c>
      <c r="CT70">
        <f>IFERROR(VLOOKUP(""&amp;P70,[1]References!$F:$H,2,FALSE),52)</f>
        <v>11</v>
      </c>
      <c r="CU70">
        <f t="shared" si="15"/>
        <v>397200</v>
      </c>
      <c r="CV70">
        <f t="shared" si="16"/>
        <v>0</v>
      </c>
      <c r="CW70">
        <f t="shared" si="17"/>
        <v>0</v>
      </c>
      <c r="CX70">
        <f t="shared" si="18"/>
        <v>304500</v>
      </c>
      <c r="CY70">
        <f t="shared" si="19"/>
        <v>0</v>
      </c>
      <c r="CZ70">
        <f t="shared" si="20"/>
        <v>701700</v>
      </c>
      <c r="DA70">
        <f t="shared" si="21"/>
        <v>2647728</v>
      </c>
      <c r="DB70">
        <f t="shared" si="22"/>
        <v>0</v>
      </c>
      <c r="DC70">
        <f t="shared" si="23"/>
        <v>0</v>
      </c>
      <c r="DD70">
        <f t="shared" si="24"/>
        <v>0</v>
      </c>
      <c r="DE70">
        <f t="shared" si="25"/>
        <v>0</v>
      </c>
      <c r="DF70">
        <f t="shared" si="26"/>
        <v>0</v>
      </c>
      <c r="DG70">
        <f t="shared" si="27"/>
        <v>0</v>
      </c>
      <c r="DH70">
        <f t="shared" si="28"/>
        <v>0</v>
      </c>
      <c r="DI70">
        <f t="shared" si="29"/>
        <v>1</v>
      </c>
      <c r="DJ70">
        <f>IFERROR(_xlfn.XLOOKUP(P70,[1]References!L3:L31,[1]References!M3:M31),0)</f>
        <v>0</v>
      </c>
    </row>
    <row r="71" spans="1:114" x14ac:dyDescent="0.5">
      <c r="A71" t="s">
        <v>96</v>
      </c>
      <c r="B71" t="s">
        <v>97</v>
      </c>
      <c r="C71">
        <v>528</v>
      </c>
      <c r="D71" s="1">
        <v>45325</v>
      </c>
      <c r="E71">
        <v>528</v>
      </c>
      <c r="F71" s="1">
        <v>45325</v>
      </c>
      <c r="K71" t="s">
        <v>276</v>
      </c>
      <c r="O71" t="s">
        <v>99</v>
      </c>
      <c r="P71" t="s">
        <v>100</v>
      </c>
      <c r="R71" t="s">
        <v>101</v>
      </c>
      <c r="S71">
        <v>15</v>
      </c>
      <c r="T71" t="s">
        <v>103</v>
      </c>
      <c r="AF71">
        <v>792</v>
      </c>
      <c r="AH71">
        <v>210</v>
      </c>
      <c r="AI71">
        <v>210</v>
      </c>
      <c r="AJ71">
        <v>240</v>
      </c>
      <c r="AK71">
        <v>3883335</v>
      </c>
      <c r="AL71">
        <v>1029200</v>
      </c>
      <c r="AM71">
        <v>0</v>
      </c>
      <c r="AN71">
        <v>1029200</v>
      </c>
      <c r="AO71">
        <v>0</v>
      </c>
      <c r="AP71">
        <v>582600</v>
      </c>
      <c r="AQ71">
        <v>15</v>
      </c>
      <c r="AR71">
        <v>1</v>
      </c>
      <c r="AS71">
        <v>0</v>
      </c>
      <c r="AT71">
        <v>0</v>
      </c>
      <c r="AU71">
        <v>1</v>
      </c>
      <c r="AV71">
        <v>446600</v>
      </c>
      <c r="AW71">
        <v>10</v>
      </c>
      <c r="AX71">
        <v>1</v>
      </c>
      <c r="CR71" t="s">
        <v>104</v>
      </c>
      <c r="CS71">
        <f>IFERROR(VLOOKUP(""&amp;P71,[1]References!$A:$D,2,FALSE),29)</f>
        <v>20</v>
      </c>
      <c r="CT71">
        <f>IFERROR(VLOOKUP(""&amp;P71,[1]References!$F:$H,2,FALSE),52)</f>
        <v>11</v>
      </c>
      <c r="CU71">
        <f t="shared" si="15"/>
        <v>582600</v>
      </c>
      <c r="CV71">
        <f t="shared" si="16"/>
        <v>0</v>
      </c>
      <c r="CW71">
        <f t="shared" si="17"/>
        <v>0</v>
      </c>
      <c r="CX71">
        <f t="shared" si="18"/>
        <v>446600</v>
      </c>
      <c r="CY71">
        <f t="shared" si="19"/>
        <v>0</v>
      </c>
      <c r="CZ71">
        <f t="shared" si="20"/>
        <v>1029200</v>
      </c>
      <c r="DA71">
        <f t="shared" si="21"/>
        <v>3883335</v>
      </c>
      <c r="DB71">
        <f t="shared" si="22"/>
        <v>0</v>
      </c>
      <c r="DC71">
        <f t="shared" si="23"/>
        <v>0</v>
      </c>
      <c r="DD71">
        <f t="shared" si="24"/>
        <v>0</v>
      </c>
      <c r="DE71">
        <f t="shared" si="25"/>
        <v>0</v>
      </c>
      <c r="DF71">
        <f t="shared" si="26"/>
        <v>0</v>
      </c>
      <c r="DG71">
        <f t="shared" si="27"/>
        <v>0</v>
      </c>
      <c r="DH71">
        <f t="shared" si="28"/>
        <v>0</v>
      </c>
      <c r="DI71">
        <f t="shared" si="29"/>
        <v>1</v>
      </c>
      <c r="DJ71">
        <f>IFERROR(_xlfn.XLOOKUP(P71,[1]References!L3:L31,[1]References!M3:M31),0)</f>
        <v>0</v>
      </c>
    </row>
    <row r="72" spans="1:114" x14ac:dyDescent="0.5">
      <c r="A72" t="s">
        <v>96</v>
      </c>
      <c r="B72" t="s">
        <v>97</v>
      </c>
      <c r="C72">
        <v>529</v>
      </c>
      <c r="D72" s="1">
        <v>45325</v>
      </c>
      <c r="E72">
        <v>529</v>
      </c>
      <c r="F72" s="1">
        <v>45325</v>
      </c>
      <c r="K72" t="s">
        <v>276</v>
      </c>
      <c r="O72" t="s">
        <v>99</v>
      </c>
      <c r="P72" t="s">
        <v>109</v>
      </c>
      <c r="R72" t="s">
        <v>110</v>
      </c>
      <c r="S72">
        <v>10</v>
      </c>
      <c r="T72" t="s">
        <v>103</v>
      </c>
      <c r="AF72">
        <v>273</v>
      </c>
      <c r="AH72">
        <v>170</v>
      </c>
      <c r="AI72">
        <v>170</v>
      </c>
      <c r="AJ72">
        <v>182</v>
      </c>
      <c r="AK72">
        <v>1338574</v>
      </c>
      <c r="AL72">
        <v>354800</v>
      </c>
      <c r="AM72">
        <v>0</v>
      </c>
      <c r="AN72">
        <v>354800</v>
      </c>
      <c r="AO72">
        <v>0</v>
      </c>
      <c r="AP72">
        <v>200800</v>
      </c>
      <c r="AQ72">
        <v>15</v>
      </c>
      <c r="AR72">
        <v>1</v>
      </c>
      <c r="AS72">
        <v>0</v>
      </c>
      <c r="AT72">
        <v>0</v>
      </c>
      <c r="AU72">
        <v>1</v>
      </c>
      <c r="AV72">
        <v>154000</v>
      </c>
      <c r="AW72">
        <v>10</v>
      </c>
      <c r="AX72">
        <v>1</v>
      </c>
      <c r="CR72" t="s">
        <v>104</v>
      </c>
      <c r="CS72">
        <f>IFERROR(VLOOKUP(""&amp;P72,[1]References!$A:$D,2,FALSE),29)</f>
        <v>20</v>
      </c>
      <c r="CT72">
        <f>IFERROR(VLOOKUP(""&amp;P72,[1]References!$F:$H,2,FALSE),52)</f>
        <v>11</v>
      </c>
      <c r="CU72">
        <f t="shared" si="15"/>
        <v>200800</v>
      </c>
      <c r="CV72">
        <f t="shared" si="16"/>
        <v>0</v>
      </c>
      <c r="CW72">
        <f t="shared" si="17"/>
        <v>0</v>
      </c>
      <c r="CX72">
        <f t="shared" si="18"/>
        <v>154000</v>
      </c>
      <c r="CY72">
        <f t="shared" si="19"/>
        <v>0</v>
      </c>
      <c r="CZ72">
        <f t="shared" si="20"/>
        <v>354800</v>
      </c>
      <c r="DA72">
        <f t="shared" si="21"/>
        <v>1338574</v>
      </c>
      <c r="DB72">
        <f t="shared" si="22"/>
        <v>0</v>
      </c>
      <c r="DC72">
        <f t="shared" si="23"/>
        <v>0</v>
      </c>
      <c r="DD72">
        <f t="shared" si="24"/>
        <v>0</v>
      </c>
      <c r="DE72">
        <f t="shared" si="25"/>
        <v>0</v>
      </c>
      <c r="DF72">
        <f t="shared" si="26"/>
        <v>0</v>
      </c>
      <c r="DG72">
        <f t="shared" si="27"/>
        <v>0</v>
      </c>
      <c r="DH72">
        <f t="shared" si="28"/>
        <v>0</v>
      </c>
      <c r="DI72">
        <f t="shared" si="29"/>
        <v>1</v>
      </c>
      <c r="DJ72">
        <f>IFERROR(_xlfn.XLOOKUP(P72,[1]References!L3:L31,[1]References!M3:M31),0)</f>
        <v>0</v>
      </c>
    </row>
    <row r="73" spans="1:114" x14ac:dyDescent="0.5">
      <c r="A73" t="s">
        <v>96</v>
      </c>
      <c r="B73" t="s">
        <v>97</v>
      </c>
      <c r="C73">
        <v>530</v>
      </c>
      <c r="D73" s="1">
        <v>45325</v>
      </c>
      <c r="E73">
        <v>530</v>
      </c>
      <c r="F73" s="1">
        <v>45325</v>
      </c>
      <c r="K73" t="s">
        <v>120</v>
      </c>
      <c r="O73" t="s">
        <v>99</v>
      </c>
      <c r="P73" t="s">
        <v>115</v>
      </c>
      <c r="R73" t="s">
        <v>116</v>
      </c>
      <c r="S73">
        <v>20</v>
      </c>
      <c r="T73" t="s">
        <v>103</v>
      </c>
      <c r="AF73">
        <v>300</v>
      </c>
      <c r="AH73">
        <v>500</v>
      </c>
      <c r="AI73">
        <v>500</v>
      </c>
      <c r="AJ73">
        <v>500</v>
      </c>
      <c r="AK73">
        <v>1470960</v>
      </c>
      <c r="AL73">
        <v>389900</v>
      </c>
      <c r="AM73">
        <v>0</v>
      </c>
      <c r="AN73">
        <v>389900</v>
      </c>
      <c r="AO73">
        <v>0</v>
      </c>
      <c r="AP73">
        <v>220700</v>
      </c>
      <c r="AQ73">
        <v>15</v>
      </c>
      <c r="AR73">
        <v>1</v>
      </c>
      <c r="AS73">
        <v>0</v>
      </c>
      <c r="AT73">
        <v>0</v>
      </c>
      <c r="AU73">
        <v>1</v>
      </c>
      <c r="AV73">
        <v>169200</v>
      </c>
      <c r="AW73">
        <v>10</v>
      </c>
      <c r="AX73">
        <v>1</v>
      </c>
      <c r="CR73" t="s">
        <v>104</v>
      </c>
      <c r="CS73">
        <f>IFERROR(VLOOKUP(""&amp;P73,[1]References!$A:$D,2,FALSE),29)</f>
        <v>20</v>
      </c>
      <c r="CT73">
        <f>IFERROR(VLOOKUP(""&amp;P73,[1]References!$F:$H,2,FALSE),52)</f>
        <v>11</v>
      </c>
      <c r="CU73">
        <f t="shared" si="15"/>
        <v>220700</v>
      </c>
      <c r="CV73">
        <f t="shared" si="16"/>
        <v>0</v>
      </c>
      <c r="CW73">
        <f t="shared" si="17"/>
        <v>0</v>
      </c>
      <c r="CX73">
        <f t="shared" si="18"/>
        <v>169200</v>
      </c>
      <c r="CY73">
        <f t="shared" si="19"/>
        <v>0</v>
      </c>
      <c r="CZ73">
        <f t="shared" si="20"/>
        <v>389900</v>
      </c>
      <c r="DA73">
        <f t="shared" si="21"/>
        <v>1470960</v>
      </c>
      <c r="DB73">
        <f t="shared" si="22"/>
        <v>0</v>
      </c>
      <c r="DC73">
        <f t="shared" si="23"/>
        <v>0</v>
      </c>
      <c r="DD73">
        <f t="shared" si="24"/>
        <v>0</v>
      </c>
      <c r="DE73">
        <f t="shared" si="25"/>
        <v>0</v>
      </c>
      <c r="DF73">
        <f t="shared" si="26"/>
        <v>0</v>
      </c>
      <c r="DG73">
        <f t="shared" si="27"/>
        <v>0</v>
      </c>
      <c r="DH73">
        <f t="shared" si="28"/>
        <v>0</v>
      </c>
      <c r="DI73">
        <f t="shared" si="29"/>
        <v>1</v>
      </c>
      <c r="DJ73">
        <f>IFERROR(_xlfn.XLOOKUP(P73,[1]References!L3:L31,[1]References!M3:M31),0)</f>
        <v>0</v>
      </c>
    </row>
    <row r="74" spans="1:114" x14ac:dyDescent="0.5">
      <c r="A74" t="s">
        <v>96</v>
      </c>
      <c r="B74" t="s">
        <v>97</v>
      </c>
      <c r="C74">
        <v>531</v>
      </c>
      <c r="D74" s="1">
        <v>45325</v>
      </c>
      <c r="E74">
        <v>531</v>
      </c>
      <c r="F74" s="1">
        <v>45325</v>
      </c>
      <c r="K74" t="s">
        <v>112</v>
      </c>
      <c r="O74" t="s">
        <v>99</v>
      </c>
      <c r="P74" t="s">
        <v>100</v>
      </c>
      <c r="R74" t="s">
        <v>101</v>
      </c>
      <c r="S74">
        <v>15</v>
      </c>
      <c r="T74" t="s">
        <v>103</v>
      </c>
      <c r="AF74">
        <v>792</v>
      </c>
      <c r="AH74">
        <v>210</v>
      </c>
      <c r="AI74">
        <v>210</v>
      </c>
      <c r="AJ74">
        <v>240</v>
      </c>
      <c r="AK74">
        <v>3883335</v>
      </c>
      <c r="AL74">
        <v>1029200</v>
      </c>
      <c r="AM74">
        <v>0</v>
      </c>
      <c r="AN74">
        <v>1029200</v>
      </c>
      <c r="AO74">
        <v>0</v>
      </c>
      <c r="AP74">
        <v>582600</v>
      </c>
      <c r="AQ74">
        <v>15</v>
      </c>
      <c r="AR74">
        <v>1</v>
      </c>
      <c r="AS74">
        <v>0</v>
      </c>
      <c r="AT74">
        <v>0</v>
      </c>
      <c r="AU74">
        <v>1</v>
      </c>
      <c r="AV74">
        <v>446600</v>
      </c>
      <c r="AW74">
        <v>10</v>
      </c>
      <c r="AX74">
        <v>1</v>
      </c>
      <c r="CR74" t="s">
        <v>104</v>
      </c>
      <c r="CS74">
        <f>IFERROR(VLOOKUP(""&amp;P74,[1]References!$A:$D,2,FALSE),29)</f>
        <v>20</v>
      </c>
      <c r="CT74">
        <f>IFERROR(VLOOKUP(""&amp;P74,[1]References!$F:$H,2,FALSE),52)</f>
        <v>11</v>
      </c>
      <c r="CU74">
        <f t="shared" si="15"/>
        <v>582600</v>
      </c>
      <c r="CV74">
        <f t="shared" si="16"/>
        <v>0</v>
      </c>
      <c r="CW74">
        <f t="shared" si="17"/>
        <v>0</v>
      </c>
      <c r="CX74">
        <f t="shared" si="18"/>
        <v>446600</v>
      </c>
      <c r="CY74">
        <f t="shared" si="19"/>
        <v>0</v>
      </c>
      <c r="CZ74">
        <f t="shared" si="20"/>
        <v>1029200</v>
      </c>
      <c r="DA74">
        <f t="shared" si="21"/>
        <v>3883335</v>
      </c>
      <c r="DB74">
        <f t="shared" si="22"/>
        <v>0</v>
      </c>
      <c r="DC74">
        <f t="shared" si="23"/>
        <v>0</v>
      </c>
      <c r="DD74">
        <f t="shared" si="24"/>
        <v>0</v>
      </c>
      <c r="DE74">
        <f t="shared" si="25"/>
        <v>0</v>
      </c>
      <c r="DF74">
        <f t="shared" si="26"/>
        <v>0</v>
      </c>
      <c r="DG74">
        <f t="shared" si="27"/>
        <v>0</v>
      </c>
      <c r="DH74">
        <f t="shared" si="28"/>
        <v>0</v>
      </c>
      <c r="DI74">
        <f t="shared" si="29"/>
        <v>1</v>
      </c>
      <c r="DJ74">
        <f>IFERROR(_xlfn.XLOOKUP(P74,[1]References!L3:L31,[1]References!M3:M31),0)</f>
        <v>0</v>
      </c>
    </row>
    <row r="75" spans="1:114" x14ac:dyDescent="0.5">
      <c r="A75" t="s">
        <v>96</v>
      </c>
      <c r="B75" t="s">
        <v>97</v>
      </c>
      <c r="C75">
        <v>532</v>
      </c>
      <c r="D75" s="1">
        <v>45325</v>
      </c>
      <c r="E75">
        <v>532</v>
      </c>
      <c r="F75" s="1">
        <v>45325</v>
      </c>
      <c r="K75" t="s">
        <v>112</v>
      </c>
      <c r="O75" t="s">
        <v>99</v>
      </c>
      <c r="P75" t="s">
        <v>109</v>
      </c>
      <c r="R75" t="s">
        <v>110</v>
      </c>
      <c r="S75">
        <v>4</v>
      </c>
      <c r="T75" t="s">
        <v>103</v>
      </c>
      <c r="AF75">
        <v>120</v>
      </c>
      <c r="AH75">
        <v>72</v>
      </c>
      <c r="AI75">
        <v>72</v>
      </c>
      <c r="AJ75">
        <v>80</v>
      </c>
      <c r="AK75">
        <v>588384</v>
      </c>
      <c r="AL75">
        <v>156000</v>
      </c>
      <c r="AM75">
        <v>0</v>
      </c>
      <c r="AN75">
        <v>156000</v>
      </c>
      <c r="AO75">
        <v>0</v>
      </c>
      <c r="AP75">
        <v>88300</v>
      </c>
      <c r="AQ75">
        <v>15</v>
      </c>
      <c r="AR75">
        <v>1</v>
      </c>
      <c r="AS75">
        <v>0</v>
      </c>
      <c r="AT75">
        <v>0</v>
      </c>
      <c r="AU75">
        <v>1</v>
      </c>
      <c r="AV75">
        <v>67700</v>
      </c>
      <c r="AW75">
        <v>10</v>
      </c>
      <c r="AX75">
        <v>1</v>
      </c>
      <c r="CR75" t="s">
        <v>104</v>
      </c>
      <c r="CS75">
        <f>IFERROR(VLOOKUP(""&amp;P75,[1]References!$A:$D,2,FALSE),29)</f>
        <v>20</v>
      </c>
      <c r="CT75">
        <f>IFERROR(VLOOKUP(""&amp;P75,[1]References!$F:$H,2,FALSE),52)</f>
        <v>11</v>
      </c>
      <c r="CU75">
        <f t="shared" si="15"/>
        <v>88300</v>
      </c>
      <c r="CV75">
        <f t="shared" si="16"/>
        <v>0</v>
      </c>
      <c r="CW75">
        <f t="shared" si="17"/>
        <v>0</v>
      </c>
      <c r="CX75">
        <f t="shared" si="18"/>
        <v>67700</v>
      </c>
      <c r="CY75">
        <f t="shared" si="19"/>
        <v>0</v>
      </c>
      <c r="CZ75">
        <f t="shared" si="20"/>
        <v>156000</v>
      </c>
      <c r="DA75">
        <f t="shared" si="21"/>
        <v>588384</v>
      </c>
      <c r="DB75">
        <f t="shared" si="22"/>
        <v>0</v>
      </c>
      <c r="DC75">
        <f t="shared" si="23"/>
        <v>0</v>
      </c>
      <c r="DD75">
        <f t="shared" si="24"/>
        <v>0</v>
      </c>
      <c r="DE75">
        <f t="shared" si="25"/>
        <v>0</v>
      </c>
      <c r="DF75">
        <f t="shared" si="26"/>
        <v>0</v>
      </c>
      <c r="DG75">
        <f t="shared" si="27"/>
        <v>0</v>
      </c>
      <c r="DH75">
        <f t="shared" si="28"/>
        <v>0</v>
      </c>
      <c r="DI75">
        <f t="shared" si="29"/>
        <v>1</v>
      </c>
      <c r="DJ75">
        <f>IFERROR(_xlfn.XLOOKUP(P75,[1]References!L3:L31,[1]References!M3:M31),0)</f>
        <v>0</v>
      </c>
    </row>
    <row r="76" spans="1:114" x14ac:dyDescent="0.5">
      <c r="A76" t="s">
        <v>96</v>
      </c>
      <c r="B76" t="s">
        <v>97</v>
      </c>
      <c r="C76">
        <v>533</v>
      </c>
      <c r="D76" s="1">
        <v>45325</v>
      </c>
      <c r="E76">
        <v>533</v>
      </c>
      <c r="F76" s="1">
        <v>45325</v>
      </c>
      <c r="K76" t="s">
        <v>113</v>
      </c>
      <c r="O76" t="s">
        <v>99</v>
      </c>
      <c r="P76" t="s">
        <v>100</v>
      </c>
      <c r="R76" t="s">
        <v>101</v>
      </c>
      <c r="S76">
        <v>15</v>
      </c>
      <c r="T76" t="s">
        <v>103</v>
      </c>
      <c r="AF76">
        <v>396</v>
      </c>
      <c r="AH76">
        <v>105</v>
      </c>
      <c r="AI76">
        <v>105</v>
      </c>
      <c r="AJ76">
        <v>120</v>
      </c>
      <c r="AK76">
        <v>1941668</v>
      </c>
      <c r="AL76">
        <v>514600</v>
      </c>
      <c r="AM76">
        <v>0</v>
      </c>
      <c r="AN76">
        <v>514600</v>
      </c>
      <c r="AO76">
        <v>0</v>
      </c>
      <c r="AP76">
        <v>291300</v>
      </c>
      <c r="AQ76">
        <v>15</v>
      </c>
      <c r="AR76">
        <v>1</v>
      </c>
      <c r="AS76">
        <v>0</v>
      </c>
      <c r="AT76">
        <v>0</v>
      </c>
      <c r="AU76">
        <v>1</v>
      </c>
      <c r="AV76">
        <v>223300</v>
      </c>
      <c r="AW76">
        <v>10</v>
      </c>
      <c r="AX76">
        <v>1</v>
      </c>
      <c r="CR76" t="s">
        <v>104</v>
      </c>
      <c r="CS76">
        <f>IFERROR(VLOOKUP(""&amp;P76,[1]References!$A:$D,2,FALSE),29)</f>
        <v>20</v>
      </c>
      <c r="CT76">
        <f>IFERROR(VLOOKUP(""&amp;P76,[1]References!$F:$H,2,FALSE),52)</f>
        <v>11</v>
      </c>
      <c r="CU76">
        <f t="shared" si="15"/>
        <v>291300</v>
      </c>
      <c r="CV76">
        <f t="shared" si="16"/>
        <v>0</v>
      </c>
      <c r="CW76">
        <f t="shared" si="17"/>
        <v>0</v>
      </c>
      <c r="CX76">
        <f t="shared" si="18"/>
        <v>223300</v>
      </c>
      <c r="CY76">
        <f t="shared" si="19"/>
        <v>0</v>
      </c>
      <c r="CZ76">
        <f t="shared" si="20"/>
        <v>514600</v>
      </c>
      <c r="DA76">
        <f t="shared" si="21"/>
        <v>1941668</v>
      </c>
      <c r="DB76">
        <f t="shared" si="22"/>
        <v>0</v>
      </c>
      <c r="DC76">
        <f t="shared" si="23"/>
        <v>0</v>
      </c>
      <c r="DD76">
        <f t="shared" si="24"/>
        <v>0</v>
      </c>
      <c r="DE76">
        <f t="shared" si="25"/>
        <v>0</v>
      </c>
      <c r="DF76">
        <f t="shared" si="26"/>
        <v>0</v>
      </c>
      <c r="DG76">
        <f t="shared" si="27"/>
        <v>0</v>
      </c>
      <c r="DH76">
        <f t="shared" si="28"/>
        <v>0</v>
      </c>
      <c r="DI76">
        <f t="shared" si="29"/>
        <v>1</v>
      </c>
      <c r="DJ76">
        <f>IFERROR(_xlfn.XLOOKUP(P76,[1]References!L3:L31,[1]References!M3:M31),0)</f>
        <v>0</v>
      </c>
    </row>
    <row r="77" spans="1:114" x14ac:dyDescent="0.5">
      <c r="A77" t="s">
        <v>96</v>
      </c>
      <c r="B77" t="s">
        <v>97</v>
      </c>
      <c r="C77">
        <v>534</v>
      </c>
      <c r="D77" s="1">
        <v>45325</v>
      </c>
      <c r="E77">
        <v>534</v>
      </c>
      <c r="F77" s="1">
        <v>45325</v>
      </c>
      <c r="K77" t="s">
        <v>148</v>
      </c>
      <c r="O77" t="s">
        <v>99</v>
      </c>
      <c r="P77" t="s">
        <v>109</v>
      </c>
      <c r="R77" t="s">
        <v>110</v>
      </c>
      <c r="S77">
        <v>4</v>
      </c>
      <c r="T77" t="s">
        <v>103</v>
      </c>
      <c r="AF77">
        <v>60</v>
      </c>
      <c r="AH77">
        <v>36</v>
      </c>
      <c r="AI77">
        <v>36</v>
      </c>
      <c r="AJ77">
        <v>40</v>
      </c>
      <c r="AK77">
        <v>294192</v>
      </c>
      <c r="AL77">
        <v>78100</v>
      </c>
      <c r="AM77">
        <v>0</v>
      </c>
      <c r="AN77">
        <v>78100</v>
      </c>
      <c r="AO77">
        <v>0</v>
      </c>
      <c r="AP77">
        <v>44200</v>
      </c>
      <c r="AQ77">
        <v>15</v>
      </c>
      <c r="AR77">
        <v>1</v>
      </c>
      <c r="AS77">
        <v>0</v>
      </c>
      <c r="AT77">
        <v>0</v>
      </c>
      <c r="AU77">
        <v>1</v>
      </c>
      <c r="AV77">
        <v>33900</v>
      </c>
      <c r="AW77">
        <v>10</v>
      </c>
      <c r="AX77">
        <v>1</v>
      </c>
      <c r="CR77" t="s">
        <v>104</v>
      </c>
      <c r="CS77">
        <f>IFERROR(VLOOKUP(""&amp;P77,[1]References!$A:$D,2,FALSE),29)</f>
        <v>20</v>
      </c>
      <c r="CT77">
        <f>IFERROR(VLOOKUP(""&amp;P77,[1]References!$F:$H,2,FALSE),52)</f>
        <v>11</v>
      </c>
      <c r="CU77">
        <f t="shared" si="15"/>
        <v>44200</v>
      </c>
      <c r="CV77">
        <f t="shared" si="16"/>
        <v>0</v>
      </c>
      <c r="CW77">
        <f t="shared" si="17"/>
        <v>0</v>
      </c>
      <c r="CX77">
        <f t="shared" si="18"/>
        <v>33900</v>
      </c>
      <c r="CY77">
        <f t="shared" si="19"/>
        <v>0</v>
      </c>
      <c r="CZ77">
        <f t="shared" si="20"/>
        <v>78100</v>
      </c>
      <c r="DA77">
        <f t="shared" si="21"/>
        <v>294192</v>
      </c>
      <c r="DB77">
        <f t="shared" si="22"/>
        <v>0</v>
      </c>
      <c r="DC77">
        <f t="shared" si="23"/>
        <v>0</v>
      </c>
      <c r="DD77">
        <f t="shared" si="24"/>
        <v>0</v>
      </c>
      <c r="DE77">
        <f t="shared" si="25"/>
        <v>0</v>
      </c>
      <c r="DF77">
        <f t="shared" si="26"/>
        <v>0</v>
      </c>
      <c r="DG77">
        <f t="shared" si="27"/>
        <v>0</v>
      </c>
      <c r="DH77">
        <f t="shared" si="28"/>
        <v>0</v>
      </c>
      <c r="DI77">
        <f t="shared" si="29"/>
        <v>1</v>
      </c>
      <c r="DJ77">
        <f>IFERROR(_xlfn.XLOOKUP(P77,[1]References!L3:L31,[1]References!M3:M31),0)</f>
        <v>0</v>
      </c>
    </row>
    <row r="78" spans="1:114" x14ac:dyDescent="0.5">
      <c r="A78" t="s">
        <v>96</v>
      </c>
      <c r="B78" t="s">
        <v>97</v>
      </c>
      <c r="C78">
        <v>535</v>
      </c>
      <c r="D78" s="1">
        <v>45326</v>
      </c>
      <c r="E78">
        <v>535</v>
      </c>
      <c r="F78" s="1">
        <v>45326</v>
      </c>
      <c r="K78" t="s">
        <v>144</v>
      </c>
      <c r="O78" t="s">
        <v>99</v>
      </c>
      <c r="P78" t="s">
        <v>128</v>
      </c>
      <c r="R78" t="s">
        <v>129</v>
      </c>
      <c r="S78">
        <v>9</v>
      </c>
      <c r="T78" t="s">
        <v>103</v>
      </c>
      <c r="AF78">
        <v>110</v>
      </c>
      <c r="AH78">
        <v>100</v>
      </c>
      <c r="AI78">
        <v>100</v>
      </c>
      <c r="AJ78">
        <v>110</v>
      </c>
      <c r="AK78">
        <v>539352</v>
      </c>
      <c r="AL78">
        <v>95600</v>
      </c>
      <c r="AM78">
        <v>0</v>
      </c>
      <c r="AN78">
        <v>95600</v>
      </c>
      <c r="AO78">
        <v>0</v>
      </c>
      <c r="AP78">
        <v>37800</v>
      </c>
      <c r="AQ78">
        <v>7</v>
      </c>
      <c r="AR78">
        <v>1</v>
      </c>
      <c r="AS78">
        <v>0</v>
      </c>
      <c r="AT78">
        <v>0</v>
      </c>
      <c r="AU78">
        <v>1</v>
      </c>
      <c r="AV78">
        <v>57800</v>
      </c>
      <c r="AW78">
        <v>10</v>
      </c>
      <c r="AX78">
        <v>1</v>
      </c>
      <c r="CR78" t="s">
        <v>104</v>
      </c>
      <c r="CS78">
        <f>IFERROR(VLOOKUP(""&amp;P78,[1]References!$A:$D,2,FALSE),29)</f>
        <v>20</v>
      </c>
      <c r="CT78">
        <f>IFERROR(VLOOKUP(""&amp;P78,[1]References!$F:$H,2,FALSE),52)</f>
        <v>11</v>
      </c>
      <c r="CU78">
        <f t="shared" si="15"/>
        <v>37800</v>
      </c>
      <c r="CV78">
        <f t="shared" si="16"/>
        <v>0</v>
      </c>
      <c r="CW78">
        <f t="shared" si="17"/>
        <v>0</v>
      </c>
      <c r="CX78">
        <f t="shared" si="18"/>
        <v>57800</v>
      </c>
      <c r="CY78">
        <f t="shared" si="19"/>
        <v>0</v>
      </c>
      <c r="CZ78">
        <f t="shared" si="20"/>
        <v>95600</v>
      </c>
      <c r="DA78">
        <f t="shared" si="21"/>
        <v>539352</v>
      </c>
      <c r="DB78">
        <f t="shared" si="22"/>
        <v>0</v>
      </c>
      <c r="DC78">
        <f t="shared" si="23"/>
        <v>0</v>
      </c>
      <c r="DD78">
        <f t="shared" si="24"/>
        <v>0</v>
      </c>
      <c r="DE78">
        <f t="shared" si="25"/>
        <v>0</v>
      </c>
      <c r="DF78">
        <f t="shared" si="26"/>
        <v>0</v>
      </c>
      <c r="DG78">
        <f t="shared" si="27"/>
        <v>0</v>
      </c>
      <c r="DH78">
        <f t="shared" si="28"/>
        <v>0</v>
      </c>
      <c r="DI78">
        <f t="shared" si="29"/>
        <v>1</v>
      </c>
      <c r="DJ78">
        <f>IFERROR(_xlfn.XLOOKUP(P78,[1]References!L3:L31,[1]References!M3:M31),0)</f>
        <v>0</v>
      </c>
    </row>
    <row r="79" spans="1:114" x14ac:dyDescent="0.5">
      <c r="A79" t="s">
        <v>96</v>
      </c>
      <c r="B79" t="s">
        <v>97</v>
      </c>
      <c r="C79">
        <v>536</v>
      </c>
      <c r="D79" s="1">
        <v>45326</v>
      </c>
      <c r="E79">
        <v>536</v>
      </c>
      <c r="F79" s="1">
        <v>45326</v>
      </c>
      <c r="K79" t="s">
        <v>107</v>
      </c>
      <c r="O79" t="s">
        <v>99</v>
      </c>
      <c r="P79" t="s">
        <v>100</v>
      </c>
      <c r="R79" t="s">
        <v>101</v>
      </c>
      <c r="S79">
        <v>5</v>
      </c>
      <c r="T79" t="s">
        <v>103</v>
      </c>
      <c r="AF79">
        <v>148.5</v>
      </c>
      <c r="AH79">
        <v>45</v>
      </c>
      <c r="AI79">
        <v>40</v>
      </c>
      <c r="AJ79">
        <v>45</v>
      </c>
      <c r="AK79">
        <v>728126</v>
      </c>
      <c r="AL79">
        <v>193100</v>
      </c>
      <c r="AM79">
        <v>0</v>
      </c>
      <c r="AN79">
        <v>193100</v>
      </c>
      <c r="AO79">
        <v>0</v>
      </c>
      <c r="AP79">
        <v>109300</v>
      </c>
      <c r="AQ79">
        <v>15</v>
      </c>
      <c r="AR79">
        <v>1</v>
      </c>
      <c r="AS79">
        <v>0</v>
      </c>
      <c r="AT79">
        <v>0</v>
      </c>
      <c r="AU79">
        <v>1</v>
      </c>
      <c r="AV79">
        <v>83800</v>
      </c>
      <c r="AW79">
        <v>10</v>
      </c>
      <c r="AX79">
        <v>1</v>
      </c>
      <c r="CR79" t="s">
        <v>104</v>
      </c>
      <c r="CS79">
        <f>IFERROR(VLOOKUP(""&amp;P79,[1]References!$A:$D,2,FALSE),29)</f>
        <v>20</v>
      </c>
      <c r="CT79">
        <f>IFERROR(VLOOKUP(""&amp;P79,[1]References!$F:$H,2,FALSE),52)</f>
        <v>11</v>
      </c>
      <c r="CU79">
        <f t="shared" si="15"/>
        <v>109300</v>
      </c>
      <c r="CV79">
        <f t="shared" si="16"/>
        <v>0</v>
      </c>
      <c r="CW79">
        <f t="shared" si="17"/>
        <v>0</v>
      </c>
      <c r="CX79">
        <f t="shared" si="18"/>
        <v>83800</v>
      </c>
      <c r="CY79">
        <f t="shared" si="19"/>
        <v>0</v>
      </c>
      <c r="CZ79">
        <f t="shared" si="20"/>
        <v>193100</v>
      </c>
      <c r="DA79">
        <f t="shared" si="21"/>
        <v>728126</v>
      </c>
      <c r="DB79">
        <f t="shared" si="22"/>
        <v>0</v>
      </c>
      <c r="DC79">
        <f t="shared" si="23"/>
        <v>0</v>
      </c>
      <c r="DD79">
        <f t="shared" si="24"/>
        <v>0</v>
      </c>
      <c r="DE79">
        <f t="shared" si="25"/>
        <v>0</v>
      </c>
      <c r="DF79">
        <f t="shared" si="26"/>
        <v>0</v>
      </c>
      <c r="DG79">
        <f t="shared" si="27"/>
        <v>0</v>
      </c>
      <c r="DH79">
        <f t="shared" si="28"/>
        <v>0</v>
      </c>
      <c r="DI79">
        <f t="shared" si="29"/>
        <v>1</v>
      </c>
      <c r="DJ79">
        <f>IFERROR(_xlfn.XLOOKUP(P79,[1]References!L3:L31,[1]References!M3:M31),0)</f>
        <v>0</v>
      </c>
    </row>
    <row r="80" spans="1:114" x14ac:dyDescent="0.5">
      <c r="A80" t="s">
        <v>96</v>
      </c>
      <c r="B80" t="s">
        <v>97</v>
      </c>
      <c r="C80">
        <v>537</v>
      </c>
      <c r="D80" s="1">
        <v>45326</v>
      </c>
      <c r="E80">
        <v>537</v>
      </c>
      <c r="F80" s="1">
        <v>45326</v>
      </c>
      <c r="K80" t="s">
        <v>130</v>
      </c>
      <c r="O80" t="s">
        <v>99</v>
      </c>
      <c r="P80" t="s">
        <v>115</v>
      </c>
      <c r="R80" t="s">
        <v>116</v>
      </c>
      <c r="S80">
        <v>10</v>
      </c>
      <c r="T80" t="s">
        <v>103</v>
      </c>
      <c r="AF80">
        <v>300</v>
      </c>
      <c r="AH80">
        <v>500</v>
      </c>
      <c r="AI80">
        <v>500</v>
      </c>
      <c r="AJ80">
        <v>500</v>
      </c>
      <c r="AK80">
        <v>1470960</v>
      </c>
      <c r="AL80">
        <v>389900</v>
      </c>
      <c r="AM80">
        <v>0</v>
      </c>
      <c r="AN80">
        <v>389900</v>
      </c>
      <c r="AO80">
        <v>0</v>
      </c>
      <c r="AP80">
        <v>220700</v>
      </c>
      <c r="AQ80">
        <v>15</v>
      </c>
      <c r="AR80">
        <v>1</v>
      </c>
      <c r="AS80">
        <v>0</v>
      </c>
      <c r="AT80">
        <v>0</v>
      </c>
      <c r="AU80">
        <v>1</v>
      </c>
      <c r="AV80">
        <v>169200</v>
      </c>
      <c r="AW80">
        <v>10</v>
      </c>
      <c r="AX80">
        <v>1</v>
      </c>
      <c r="CR80" t="s">
        <v>104</v>
      </c>
      <c r="CS80">
        <f>IFERROR(VLOOKUP(""&amp;P80,[1]References!$A:$D,2,FALSE),29)</f>
        <v>20</v>
      </c>
      <c r="CT80">
        <f>IFERROR(VLOOKUP(""&amp;P80,[1]References!$F:$H,2,FALSE),52)</f>
        <v>11</v>
      </c>
      <c r="CU80">
        <f t="shared" si="15"/>
        <v>220700</v>
      </c>
      <c r="CV80">
        <f t="shared" si="16"/>
        <v>0</v>
      </c>
      <c r="CW80">
        <f t="shared" si="17"/>
        <v>0</v>
      </c>
      <c r="CX80">
        <f t="shared" si="18"/>
        <v>169200</v>
      </c>
      <c r="CY80">
        <f t="shared" si="19"/>
        <v>0</v>
      </c>
      <c r="CZ80">
        <f t="shared" si="20"/>
        <v>389900</v>
      </c>
      <c r="DA80">
        <f t="shared" si="21"/>
        <v>1470960</v>
      </c>
      <c r="DB80">
        <f t="shared" si="22"/>
        <v>0</v>
      </c>
      <c r="DC80">
        <f t="shared" si="23"/>
        <v>0</v>
      </c>
      <c r="DD80">
        <f t="shared" si="24"/>
        <v>0</v>
      </c>
      <c r="DE80">
        <f t="shared" si="25"/>
        <v>0</v>
      </c>
      <c r="DF80">
        <f t="shared" si="26"/>
        <v>0</v>
      </c>
      <c r="DG80">
        <f t="shared" si="27"/>
        <v>0</v>
      </c>
      <c r="DH80">
        <f t="shared" si="28"/>
        <v>0</v>
      </c>
      <c r="DI80">
        <f t="shared" si="29"/>
        <v>1</v>
      </c>
      <c r="DJ80">
        <f>IFERROR(_xlfn.XLOOKUP(P80,[1]References!L3:L31,[1]References!M3:M31),0)</f>
        <v>0</v>
      </c>
    </row>
    <row r="81" spans="1:114" x14ac:dyDescent="0.5">
      <c r="A81" t="s">
        <v>96</v>
      </c>
      <c r="B81" t="s">
        <v>97</v>
      </c>
      <c r="C81">
        <v>538</v>
      </c>
      <c r="D81" s="1">
        <v>45326</v>
      </c>
      <c r="E81">
        <v>538</v>
      </c>
      <c r="F81" s="1">
        <v>45326</v>
      </c>
      <c r="K81" t="s">
        <v>114</v>
      </c>
      <c r="O81" t="s">
        <v>99</v>
      </c>
      <c r="P81" t="s">
        <v>115</v>
      </c>
      <c r="R81" t="s">
        <v>116</v>
      </c>
      <c r="S81">
        <v>20</v>
      </c>
      <c r="T81" t="s">
        <v>103</v>
      </c>
      <c r="AF81">
        <v>300</v>
      </c>
      <c r="AH81">
        <v>500</v>
      </c>
      <c r="AI81">
        <v>500</v>
      </c>
      <c r="AJ81">
        <v>500</v>
      </c>
      <c r="AK81">
        <v>1470960</v>
      </c>
      <c r="AL81">
        <v>389900</v>
      </c>
      <c r="AM81">
        <v>0</v>
      </c>
      <c r="AN81">
        <v>389900</v>
      </c>
      <c r="AO81">
        <v>0</v>
      </c>
      <c r="AP81">
        <v>220700</v>
      </c>
      <c r="AQ81">
        <v>15</v>
      </c>
      <c r="AR81">
        <v>1</v>
      </c>
      <c r="AS81">
        <v>0</v>
      </c>
      <c r="AT81">
        <v>0</v>
      </c>
      <c r="AU81">
        <v>1</v>
      </c>
      <c r="AV81">
        <v>169200</v>
      </c>
      <c r="AW81">
        <v>10</v>
      </c>
      <c r="AX81">
        <v>1</v>
      </c>
      <c r="CR81" t="s">
        <v>104</v>
      </c>
      <c r="CS81">
        <f>IFERROR(VLOOKUP(""&amp;P81,[1]References!$A:$D,2,FALSE),29)</f>
        <v>20</v>
      </c>
      <c r="CT81">
        <f>IFERROR(VLOOKUP(""&amp;P81,[1]References!$F:$H,2,FALSE),52)</f>
        <v>11</v>
      </c>
      <c r="CU81">
        <f t="shared" si="15"/>
        <v>220700</v>
      </c>
      <c r="CV81">
        <f t="shared" si="16"/>
        <v>0</v>
      </c>
      <c r="CW81">
        <f t="shared" si="17"/>
        <v>0</v>
      </c>
      <c r="CX81">
        <f t="shared" si="18"/>
        <v>169200</v>
      </c>
      <c r="CY81">
        <f t="shared" si="19"/>
        <v>0</v>
      </c>
      <c r="CZ81">
        <f t="shared" si="20"/>
        <v>389900</v>
      </c>
      <c r="DA81">
        <f t="shared" si="21"/>
        <v>1470960</v>
      </c>
      <c r="DB81">
        <f t="shared" si="22"/>
        <v>0</v>
      </c>
      <c r="DC81">
        <f t="shared" si="23"/>
        <v>0</v>
      </c>
      <c r="DD81">
        <f t="shared" si="24"/>
        <v>0</v>
      </c>
      <c r="DE81">
        <f t="shared" si="25"/>
        <v>0</v>
      </c>
      <c r="DF81">
        <f t="shared" si="26"/>
        <v>0</v>
      </c>
      <c r="DG81">
        <f t="shared" si="27"/>
        <v>0</v>
      </c>
      <c r="DH81">
        <f t="shared" si="28"/>
        <v>0</v>
      </c>
      <c r="DI81">
        <f t="shared" si="29"/>
        <v>1</v>
      </c>
      <c r="DJ81">
        <f>IFERROR(_xlfn.XLOOKUP(P81,[1]References!L3:L31,[1]References!M3:M31),0)</f>
        <v>0</v>
      </c>
    </row>
    <row r="82" spans="1:114" x14ac:dyDescent="0.5">
      <c r="A82" t="s">
        <v>96</v>
      </c>
      <c r="B82" t="s">
        <v>97</v>
      </c>
      <c r="C82">
        <v>539</v>
      </c>
      <c r="D82" s="1">
        <v>45326</v>
      </c>
      <c r="E82">
        <v>539</v>
      </c>
      <c r="F82" s="1">
        <v>45326</v>
      </c>
      <c r="K82" t="s">
        <v>273</v>
      </c>
      <c r="O82" t="s">
        <v>99</v>
      </c>
      <c r="P82" t="s">
        <v>100</v>
      </c>
      <c r="R82" t="s">
        <v>101</v>
      </c>
      <c r="S82">
        <v>15</v>
      </c>
      <c r="T82" t="s">
        <v>103</v>
      </c>
      <c r="AF82">
        <v>792</v>
      </c>
      <c r="AH82">
        <v>210</v>
      </c>
      <c r="AI82">
        <v>210</v>
      </c>
      <c r="AJ82">
        <v>240</v>
      </c>
      <c r="AK82">
        <v>3883335</v>
      </c>
      <c r="AL82">
        <v>1029200</v>
      </c>
      <c r="AM82">
        <v>0</v>
      </c>
      <c r="AN82">
        <v>1029200</v>
      </c>
      <c r="AO82">
        <v>0</v>
      </c>
      <c r="AP82">
        <v>582600</v>
      </c>
      <c r="AQ82">
        <v>15</v>
      </c>
      <c r="AR82">
        <v>1</v>
      </c>
      <c r="AS82">
        <v>0</v>
      </c>
      <c r="AT82">
        <v>0</v>
      </c>
      <c r="AU82">
        <v>1</v>
      </c>
      <c r="AV82">
        <v>446600</v>
      </c>
      <c r="AW82">
        <v>10</v>
      </c>
      <c r="AX82">
        <v>1</v>
      </c>
      <c r="CR82" t="s">
        <v>104</v>
      </c>
      <c r="CS82">
        <f>IFERROR(VLOOKUP(""&amp;P82,[1]References!$A:$D,2,FALSE),29)</f>
        <v>20</v>
      </c>
      <c r="CT82">
        <f>IFERROR(VLOOKUP(""&amp;P82,[1]References!$F:$H,2,FALSE),52)</f>
        <v>11</v>
      </c>
      <c r="CU82">
        <f t="shared" si="15"/>
        <v>582600</v>
      </c>
      <c r="CV82">
        <f t="shared" si="16"/>
        <v>0</v>
      </c>
      <c r="CW82">
        <f t="shared" si="17"/>
        <v>0</v>
      </c>
      <c r="CX82">
        <f t="shared" si="18"/>
        <v>446600</v>
      </c>
      <c r="CY82">
        <f t="shared" si="19"/>
        <v>0</v>
      </c>
      <c r="CZ82">
        <f t="shared" si="20"/>
        <v>1029200</v>
      </c>
      <c r="DA82">
        <f t="shared" si="21"/>
        <v>3883335</v>
      </c>
      <c r="DB82">
        <f t="shared" si="22"/>
        <v>0</v>
      </c>
      <c r="DC82">
        <f t="shared" si="23"/>
        <v>0</v>
      </c>
      <c r="DD82">
        <f t="shared" si="24"/>
        <v>0</v>
      </c>
      <c r="DE82">
        <f t="shared" si="25"/>
        <v>0</v>
      </c>
      <c r="DF82">
        <f t="shared" si="26"/>
        <v>0</v>
      </c>
      <c r="DG82">
        <f t="shared" si="27"/>
        <v>0</v>
      </c>
      <c r="DH82">
        <f t="shared" si="28"/>
        <v>0</v>
      </c>
      <c r="DI82">
        <f t="shared" si="29"/>
        <v>1</v>
      </c>
      <c r="DJ82">
        <f>IFERROR(_xlfn.XLOOKUP(P82,[1]References!L3:L31,[1]References!M3:M31),0)</f>
        <v>0</v>
      </c>
    </row>
    <row r="83" spans="1:114" x14ac:dyDescent="0.5">
      <c r="A83" t="s">
        <v>96</v>
      </c>
      <c r="B83" t="s">
        <v>97</v>
      </c>
      <c r="C83">
        <v>540</v>
      </c>
      <c r="D83" s="1">
        <v>45326</v>
      </c>
      <c r="E83">
        <v>540</v>
      </c>
      <c r="F83" s="1">
        <v>45326</v>
      </c>
      <c r="K83" t="s">
        <v>273</v>
      </c>
      <c r="O83" t="s">
        <v>99</v>
      </c>
      <c r="P83" t="s">
        <v>100</v>
      </c>
      <c r="R83" t="s">
        <v>101</v>
      </c>
      <c r="S83">
        <v>15</v>
      </c>
      <c r="T83" t="s">
        <v>103</v>
      </c>
      <c r="AF83">
        <v>792</v>
      </c>
      <c r="AH83">
        <v>210</v>
      </c>
      <c r="AI83">
        <v>210</v>
      </c>
      <c r="AJ83">
        <v>240</v>
      </c>
      <c r="AK83">
        <v>3883335</v>
      </c>
      <c r="AL83">
        <v>1029200</v>
      </c>
      <c r="AM83">
        <v>0</v>
      </c>
      <c r="AN83">
        <v>1029200</v>
      </c>
      <c r="AO83">
        <v>0</v>
      </c>
      <c r="AP83">
        <v>582600</v>
      </c>
      <c r="AQ83">
        <v>15</v>
      </c>
      <c r="AR83">
        <v>1</v>
      </c>
      <c r="AS83">
        <v>0</v>
      </c>
      <c r="AT83">
        <v>0</v>
      </c>
      <c r="AU83">
        <v>1</v>
      </c>
      <c r="AV83">
        <v>446600</v>
      </c>
      <c r="AW83">
        <v>10</v>
      </c>
      <c r="AX83">
        <v>1</v>
      </c>
      <c r="CR83" t="s">
        <v>104</v>
      </c>
      <c r="CS83">
        <f>IFERROR(VLOOKUP(""&amp;P83,[1]References!$A:$D,2,FALSE),29)</f>
        <v>20</v>
      </c>
      <c r="CT83">
        <f>IFERROR(VLOOKUP(""&amp;P83,[1]References!$F:$H,2,FALSE),52)</f>
        <v>11</v>
      </c>
      <c r="CU83">
        <f t="shared" si="15"/>
        <v>582600</v>
      </c>
      <c r="CV83">
        <f t="shared" si="16"/>
        <v>0</v>
      </c>
      <c r="CW83">
        <f t="shared" si="17"/>
        <v>0</v>
      </c>
      <c r="CX83">
        <f t="shared" si="18"/>
        <v>446600</v>
      </c>
      <c r="CY83">
        <f t="shared" si="19"/>
        <v>0</v>
      </c>
      <c r="CZ83">
        <f t="shared" si="20"/>
        <v>1029200</v>
      </c>
      <c r="DA83">
        <f t="shared" si="21"/>
        <v>3883335</v>
      </c>
      <c r="DB83">
        <f t="shared" si="22"/>
        <v>0</v>
      </c>
      <c r="DC83">
        <f t="shared" si="23"/>
        <v>0</v>
      </c>
      <c r="DD83">
        <f t="shared" si="24"/>
        <v>0</v>
      </c>
      <c r="DE83">
        <f t="shared" si="25"/>
        <v>0</v>
      </c>
      <c r="DF83">
        <f t="shared" si="26"/>
        <v>0</v>
      </c>
      <c r="DG83">
        <f t="shared" si="27"/>
        <v>0</v>
      </c>
      <c r="DH83">
        <f t="shared" si="28"/>
        <v>0</v>
      </c>
      <c r="DI83">
        <f t="shared" si="29"/>
        <v>1</v>
      </c>
      <c r="DJ83">
        <f>IFERROR(_xlfn.XLOOKUP(P83,[1]References!L3:L31,[1]References!M3:M31),0)</f>
        <v>0</v>
      </c>
    </row>
    <row r="84" spans="1:114" x14ac:dyDescent="0.5">
      <c r="A84" t="s">
        <v>96</v>
      </c>
      <c r="B84" t="s">
        <v>97</v>
      </c>
      <c r="C84">
        <v>541</v>
      </c>
      <c r="D84" s="1">
        <v>45326</v>
      </c>
      <c r="E84">
        <v>541</v>
      </c>
      <c r="F84" s="1">
        <v>45326</v>
      </c>
      <c r="K84" t="s">
        <v>273</v>
      </c>
      <c r="O84" t="s">
        <v>99</v>
      </c>
      <c r="P84" t="s">
        <v>109</v>
      </c>
      <c r="R84" t="s">
        <v>110</v>
      </c>
      <c r="S84">
        <v>20</v>
      </c>
      <c r="T84" t="s">
        <v>103</v>
      </c>
      <c r="AF84">
        <v>540</v>
      </c>
      <c r="AH84">
        <v>300</v>
      </c>
      <c r="AI84">
        <v>300</v>
      </c>
      <c r="AJ84">
        <v>360</v>
      </c>
      <c r="AK84">
        <v>2647728</v>
      </c>
      <c r="AL84">
        <v>701700</v>
      </c>
      <c r="AM84">
        <v>0</v>
      </c>
      <c r="AN84">
        <v>701700</v>
      </c>
      <c r="AO84">
        <v>0</v>
      </c>
      <c r="AP84">
        <v>397200</v>
      </c>
      <c r="AQ84">
        <v>15</v>
      </c>
      <c r="AR84">
        <v>1</v>
      </c>
      <c r="AS84">
        <v>0</v>
      </c>
      <c r="AT84">
        <v>0</v>
      </c>
      <c r="AU84">
        <v>1</v>
      </c>
      <c r="AV84">
        <v>304500</v>
      </c>
      <c r="AW84">
        <v>10</v>
      </c>
      <c r="AX84">
        <v>1</v>
      </c>
      <c r="CR84" t="s">
        <v>104</v>
      </c>
      <c r="CS84">
        <f>IFERROR(VLOOKUP(""&amp;P84,[1]References!$A:$D,2,FALSE),29)</f>
        <v>20</v>
      </c>
      <c r="CT84">
        <f>IFERROR(VLOOKUP(""&amp;P84,[1]References!$F:$H,2,FALSE),52)</f>
        <v>11</v>
      </c>
      <c r="CU84">
        <f t="shared" si="15"/>
        <v>397200</v>
      </c>
      <c r="CV84">
        <f t="shared" si="16"/>
        <v>0</v>
      </c>
      <c r="CW84">
        <f t="shared" si="17"/>
        <v>0</v>
      </c>
      <c r="CX84">
        <f t="shared" si="18"/>
        <v>304500</v>
      </c>
      <c r="CY84">
        <f t="shared" si="19"/>
        <v>0</v>
      </c>
      <c r="CZ84">
        <f t="shared" si="20"/>
        <v>701700</v>
      </c>
      <c r="DA84">
        <f t="shared" si="21"/>
        <v>2647728</v>
      </c>
      <c r="DB84">
        <f t="shared" si="22"/>
        <v>0</v>
      </c>
      <c r="DC84">
        <f t="shared" si="23"/>
        <v>0</v>
      </c>
      <c r="DD84">
        <f t="shared" si="24"/>
        <v>0</v>
      </c>
      <c r="DE84">
        <f t="shared" si="25"/>
        <v>0</v>
      </c>
      <c r="DF84">
        <f t="shared" si="26"/>
        <v>0</v>
      </c>
      <c r="DG84">
        <f t="shared" si="27"/>
        <v>0</v>
      </c>
      <c r="DH84">
        <f t="shared" si="28"/>
        <v>0</v>
      </c>
      <c r="DI84">
        <f t="shared" si="29"/>
        <v>1</v>
      </c>
      <c r="DJ84">
        <f>IFERROR(_xlfn.XLOOKUP(P84,[1]References!L3:L31,[1]References!M3:M31),0)</f>
        <v>0</v>
      </c>
    </row>
    <row r="85" spans="1:114" x14ac:dyDescent="0.5">
      <c r="A85" t="s">
        <v>96</v>
      </c>
      <c r="B85" t="s">
        <v>97</v>
      </c>
      <c r="C85">
        <v>542</v>
      </c>
      <c r="D85" s="1">
        <v>45326</v>
      </c>
      <c r="E85">
        <v>542</v>
      </c>
      <c r="F85" s="1">
        <v>45326</v>
      </c>
      <c r="K85" t="s">
        <v>273</v>
      </c>
      <c r="O85" t="s">
        <v>99</v>
      </c>
      <c r="P85" t="s">
        <v>109</v>
      </c>
      <c r="R85" t="s">
        <v>110</v>
      </c>
      <c r="S85">
        <v>20</v>
      </c>
      <c r="T85" t="s">
        <v>103</v>
      </c>
      <c r="AF85">
        <v>540</v>
      </c>
      <c r="AH85">
        <v>300</v>
      </c>
      <c r="AI85">
        <v>300</v>
      </c>
      <c r="AJ85">
        <v>360</v>
      </c>
      <c r="AK85">
        <v>2647728</v>
      </c>
      <c r="AL85">
        <v>701700</v>
      </c>
      <c r="AM85">
        <v>0</v>
      </c>
      <c r="AN85">
        <v>701700</v>
      </c>
      <c r="AO85">
        <v>0</v>
      </c>
      <c r="AP85">
        <v>397200</v>
      </c>
      <c r="AQ85">
        <v>15</v>
      </c>
      <c r="AR85">
        <v>1</v>
      </c>
      <c r="AS85">
        <v>0</v>
      </c>
      <c r="AT85">
        <v>0</v>
      </c>
      <c r="AU85">
        <v>1</v>
      </c>
      <c r="AV85">
        <v>304500</v>
      </c>
      <c r="AW85">
        <v>10</v>
      </c>
      <c r="AX85">
        <v>1</v>
      </c>
      <c r="CR85" t="s">
        <v>104</v>
      </c>
      <c r="CS85">
        <f>IFERROR(VLOOKUP(""&amp;P85,[1]References!$A:$D,2,FALSE),29)</f>
        <v>20</v>
      </c>
      <c r="CT85">
        <f>IFERROR(VLOOKUP(""&amp;P85,[1]References!$F:$H,2,FALSE),52)</f>
        <v>11</v>
      </c>
      <c r="CU85">
        <f t="shared" si="15"/>
        <v>397200</v>
      </c>
      <c r="CV85">
        <f t="shared" si="16"/>
        <v>0</v>
      </c>
      <c r="CW85">
        <f t="shared" si="17"/>
        <v>0</v>
      </c>
      <c r="CX85">
        <f t="shared" si="18"/>
        <v>304500</v>
      </c>
      <c r="CY85">
        <f t="shared" si="19"/>
        <v>0</v>
      </c>
      <c r="CZ85">
        <f t="shared" si="20"/>
        <v>701700</v>
      </c>
      <c r="DA85">
        <f t="shared" si="21"/>
        <v>2647728</v>
      </c>
      <c r="DB85">
        <f t="shared" si="22"/>
        <v>0</v>
      </c>
      <c r="DC85">
        <f t="shared" si="23"/>
        <v>0</v>
      </c>
      <c r="DD85">
        <f t="shared" si="24"/>
        <v>0</v>
      </c>
      <c r="DE85">
        <f t="shared" si="25"/>
        <v>0</v>
      </c>
      <c r="DF85">
        <f t="shared" si="26"/>
        <v>0</v>
      </c>
      <c r="DG85">
        <f t="shared" si="27"/>
        <v>0</v>
      </c>
      <c r="DH85">
        <f t="shared" si="28"/>
        <v>0</v>
      </c>
      <c r="DI85">
        <f t="shared" si="29"/>
        <v>1</v>
      </c>
      <c r="DJ85">
        <f>IFERROR(_xlfn.XLOOKUP(P85,[1]References!L3:L31,[1]References!M3:M31),0)</f>
        <v>0</v>
      </c>
    </row>
    <row r="86" spans="1:114" x14ac:dyDescent="0.5">
      <c r="A86" t="s">
        <v>96</v>
      </c>
      <c r="B86" t="s">
        <v>97</v>
      </c>
      <c r="C86">
        <v>543</v>
      </c>
      <c r="D86" s="1">
        <v>45326</v>
      </c>
      <c r="E86">
        <v>543</v>
      </c>
      <c r="F86" s="1">
        <v>45326</v>
      </c>
      <c r="K86" t="s">
        <v>277</v>
      </c>
      <c r="O86" t="s">
        <v>99</v>
      </c>
      <c r="P86" t="s">
        <v>109</v>
      </c>
      <c r="R86" t="s">
        <v>110</v>
      </c>
      <c r="S86">
        <v>10</v>
      </c>
      <c r="T86" t="s">
        <v>103</v>
      </c>
      <c r="AF86">
        <v>273</v>
      </c>
      <c r="AH86">
        <v>170</v>
      </c>
      <c r="AI86">
        <v>170</v>
      </c>
      <c r="AJ86">
        <v>182</v>
      </c>
      <c r="AK86">
        <v>1338574</v>
      </c>
      <c r="AL86">
        <v>354800</v>
      </c>
      <c r="AM86">
        <v>0</v>
      </c>
      <c r="AN86">
        <v>354800</v>
      </c>
      <c r="AO86">
        <v>0</v>
      </c>
      <c r="AP86">
        <v>200800</v>
      </c>
      <c r="AQ86">
        <v>15</v>
      </c>
      <c r="AR86">
        <v>1</v>
      </c>
      <c r="AS86">
        <v>0</v>
      </c>
      <c r="AT86">
        <v>0</v>
      </c>
      <c r="AU86">
        <v>1</v>
      </c>
      <c r="AV86">
        <v>154000</v>
      </c>
      <c r="AW86">
        <v>10</v>
      </c>
      <c r="AX86">
        <v>1</v>
      </c>
      <c r="CR86" t="s">
        <v>104</v>
      </c>
      <c r="CS86">
        <f>IFERROR(VLOOKUP(""&amp;P86,[1]References!$A:$D,2,FALSE),29)</f>
        <v>20</v>
      </c>
      <c r="CT86">
        <f>IFERROR(VLOOKUP(""&amp;P86,[1]References!$F:$H,2,FALSE),52)</f>
        <v>11</v>
      </c>
      <c r="CU86">
        <f t="shared" si="15"/>
        <v>200800</v>
      </c>
      <c r="CV86">
        <f t="shared" si="16"/>
        <v>0</v>
      </c>
      <c r="CW86">
        <f t="shared" si="17"/>
        <v>0</v>
      </c>
      <c r="CX86">
        <f t="shared" si="18"/>
        <v>154000</v>
      </c>
      <c r="CY86">
        <f t="shared" si="19"/>
        <v>0</v>
      </c>
      <c r="CZ86">
        <f t="shared" si="20"/>
        <v>354800</v>
      </c>
      <c r="DA86">
        <f t="shared" si="21"/>
        <v>1338574</v>
      </c>
      <c r="DB86">
        <f t="shared" si="22"/>
        <v>0</v>
      </c>
      <c r="DC86">
        <f t="shared" si="23"/>
        <v>0</v>
      </c>
      <c r="DD86">
        <f t="shared" si="24"/>
        <v>0</v>
      </c>
      <c r="DE86">
        <f t="shared" si="25"/>
        <v>0</v>
      </c>
      <c r="DF86">
        <f t="shared" si="26"/>
        <v>0</v>
      </c>
      <c r="DG86">
        <f t="shared" si="27"/>
        <v>0</v>
      </c>
      <c r="DH86">
        <f t="shared" si="28"/>
        <v>0</v>
      </c>
      <c r="DI86">
        <f t="shared" si="29"/>
        <v>1</v>
      </c>
      <c r="DJ86">
        <f>IFERROR(_xlfn.XLOOKUP(P86,[1]References!L3:L31,[1]References!M3:M31),0)</f>
        <v>0</v>
      </c>
    </row>
    <row r="87" spans="1:114" x14ac:dyDescent="0.5">
      <c r="A87" t="s">
        <v>96</v>
      </c>
      <c r="B87" t="s">
        <v>97</v>
      </c>
      <c r="C87">
        <v>544</v>
      </c>
      <c r="D87" s="1">
        <v>45326</v>
      </c>
      <c r="E87">
        <v>544</v>
      </c>
      <c r="F87" s="1">
        <v>45326</v>
      </c>
      <c r="K87" t="s">
        <v>277</v>
      </c>
      <c r="O87" t="s">
        <v>99</v>
      </c>
      <c r="P87" t="s">
        <v>100</v>
      </c>
      <c r="R87" t="s">
        <v>101</v>
      </c>
      <c r="S87">
        <v>15</v>
      </c>
      <c r="T87" t="s">
        <v>103</v>
      </c>
      <c r="AF87">
        <v>792</v>
      </c>
      <c r="AH87">
        <v>210</v>
      </c>
      <c r="AI87">
        <v>210</v>
      </c>
      <c r="AJ87">
        <v>240</v>
      </c>
      <c r="AK87">
        <v>3883335</v>
      </c>
      <c r="AL87">
        <v>1029200</v>
      </c>
      <c r="AM87">
        <v>0</v>
      </c>
      <c r="AN87">
        <v>1029200</v>
      </c>
      <c r="AO87">
        <v>0</v>
      </c>
      <c r="AP87">
        <v>582600</v>
      </c>
      <c r="AQ87">
        <v>15</v>
      </c>
      <c r="AR87">
        <v>1</v>
      </c>
      <c r="AS87">
        <v>0</v>
      </c>
      <c r="AT87">
        <v>0</v>
      </c>
      <c r="AU87">
        <v>1</v>
      </c>
      <c r="AV87">
        <v>446600</v>
      </c>
      <c r="AW87">
        <v>10</v>
      </c>
      <c r="AX87">
        <v>1</v>
      </c>
      <c r="CR87" t="s">
        <v>104</v>
      </c>
      <c r="CS87">
        <f>IFERROR(VLOOKUP(""&amp;P87,[1]References!$A:$D,2,FALSE),29)</f>
        <v>20</v>
      </c>
      <c r="CT87">
        <f>IFERROR(VLOOKUP(""&amp;P87,[1]References!$F:$H,2,FALSE),52)</f>
        <v>11</v>
      </c>
      <c r="CU87">
        <f t="shared" si="15"/>
        <v>582600</v>
      </c>
      <c r="CV87">
        <f t="shared" si="16"/>
        <v>0</v>
      </c>
      <c r="CW87">
        <f t="shared" si="17"/>
        <v>0</v>
      </c>
      <c r="CX87">
        <f t="shared" si="18"/>
        <v>446600</v>
      </c>
      <c r="CY87">
        <f t="shared" si="19"/>
        <v>0</v>
      </c>
      <c r="CZ87">
        <f t="shared" si="20"/>
        <v>1029200</v>
      </c>
      <c r="DA87">
        <f t="shared" si="21"/>
        <v>3883335</v>
      </c>
      <c r="DB87">
        <f t="shared" si="22"/>
        <v>0</v>
      </c>
      <c r="DC87">
        <f t="shared" si="23"/>
        <v>0</v>
      </c>
      <c r="DD87">
        <f t="shared" si="24"/>
        <v>0</v>
      </c>
      <c r="DE87">
        <f t="shared" si="25"/>
        <v>0</v>
      </c>
      <c r="DF87">
        <f t="shared" si="26"/>
        <v>0</v>
      </c>
      <c r="DG87">
        <f t="shared" si="27"/>
        <v>0</v>
      </c>
      <c r="DH87">
        <f t="shared" si="28"/>
        <v>0</v>
      </c>
      <c r="DI87">
        <f t="shared" si="29"/>
        <v>1</v>
      </c>
      <c r="DJ87">
        <f>IFERROR(_xlfn.XLOOKUP(P87,[1]References!L3:L31,[1]References!M3:M31),0)</f>
        <v>0</v>
      </c>
    </row>
    <row r="88" spans="1:114" x14ac:dyDescent="0.5">
      <c r="A88" t="s">
        <v>96</v>
      </c>
      <c r="B88" t="s">
        <v>97</v>
      </c>
      <c r="C88">
        <v>545</v>
      </c>
      <c r="D88" s="1">
        <v>45326</v>
      </c>
      <c r="E88">
        <v>546</v>
      </c>
      <c r="F88" s="1">
        <v>45326</v>
      </c>
      <c r="K88" t="s">
        <v>113</v>
      </c>
      <c r="O88" t="s">
        <v>99</v>
      </c>
      <c r="P88" t="s">
        <v>100</v>
      </c>
      <c r="R88" t="s">
        <v>101</v>
      </c>
      <c r="S88">
        <v>15</v>
      </c>
      <c r="T88" t="s">
        <v>103</v>
      </c>
      <c r="AF88">
        <v>792</v>
      </c>
      <c r="AH88">
        <v>210</v>
      </c>
      <c r="AI88">
        <v>210</v>
      </c>
      <c r="AJ88">
        <v>240</v>
      </c>
      <c r="AK88">
        <v>3883335</v>
      </c>
      <c r="AL88">
        <v>1029200</v>
      </c>
      <c r="AM88">
        <v>0</v>
      </c>
      <c r="AN88">
        <v>1029200</v>
      </c>
      <c r="AO88">
        <v>0</v>
      </c>
      <c r="AP88">
        <v>582600</v>
      </c>
      <c r="AQ88">
        <v>15</v>
      </c>
      <c r="AR88">
        <v>1</v>
      </c>
      <c r="AS88">
        <v>0</v>
      </c>
      <c r="AT88">
        <v>0</v>
      </c>
      <c r="AU88">
        <v>1</v>
      </c>
      <c r="AV88">
        <v>446600</v>
      </c>
      <c r="AW88">
        <v>10</v>
      </c>
      <c r="AX88">
        <v>1</v>
      </c>
      <c r="CR88" t="s">
        <v>104</v>
      </c>
      <c r="CS88">
        <f>IFERROR(VLOOKUP(""&amp;P88,[1]References!$A:$D,2,FALSE),29)</f>
        <v>20</v>
      </c>
      <c r="CT88">
        <f>IFERROR(VLOOKUP(""&amp;P88,[1]References!$F:$H,2,FALSE),52)</f>
        <v>11</v>
      </c>
      <c r="CU88">
        <f t="shared" si="15"/>
        <v>582600</v>
      </c>
      <c r="CV88">
        <f t="shared" si="16"/>
        <v>0</v>
      </c>
      <c r="CW88">
        <f t="shared" si="17"/>
        <v>0</v>
      </c>
      <c r="CX88">
        <f t="shared" si="18"/>
        <v>446600</v>
      </c>
      <c r="CY88">
        <f t="shared" si="19"/>
        <v>0</v>
      </c>
      <c r="CZ88">
        <f t="shared" si="20"/>
        <v>1029200</v>
      </c>
      <c r="DA88">
        <f t="shared" si="21"/>
        <v>3883335</v>
      </c>
      <c r="DB88">
        <f t="shared" si="22"/>
        <v>0</v>
      </c>
      <c r="DC88">
        <f t="shared" si="23"/>
        <v>0</v>
      </c>
      <c r="DD88">
        <f t="shared" si="24"/>
        <v>0</v>
      </c>
      <c r="DE88">
        <f t="shared" si="25"/>
        <v>0</v>
      </c>
      <c r="DF88">
        <f t="shared" si="26"/>
        <v>0</v>
      </c>
      <c r="DG88">
        <f t="shared" si="27"/>
        <v>0</v>
      </c>
      <c r="DH88">
        <f t="shared" si="28"/>
        <v>0</v>
      </c>
      <c r="DI88">
        <f t="shared" si="29"/>
        <v>1</v>
      </c>
      <c r="DJ88">
        <f>IFERROR(_xlfn.XLOOKUP(P88,[1]References!L3:L31,[1]References!M3:M31),0)</f>
        <v>0</v>
      </c>
    </row>
    <row r="89" spans="1:114" x14ac:dyDescent="0.5">
      <c r="A89" t="s">
        <v>96</v>
      </c>
      <c r="B89" t="s">
        <v>97</v>
      </c>
      <c r="C89">
        <v>546</v>
      </c>
      <c r="D89" s="1">
        <v>45326</v>
      </c>
      <c r="E89">
        <v>547</v>
      </c>
      <c r="F89" s="1">
        <v>45326</v>
      </c>
      <c r="K89" t="s">
        <v>113</v>
      </c>
      <c r="O89" t="s">
        <v>99</v>
      </c>
      <c r="P89" t="s">
        <v>109</v>
      </c>
      <c r="R89" t="s">
        <v>110</v>
      </c>
      <c r="S89">
        <v>4</v>
      </c>
      <c r="T89" t="s">
        <v>103</v>
      </c>
      <c r="AF89">
        <v>120</v>
      </c>
      <c r="AH89">
        <v>72</v>
      </c>
      <c r="AI89">
        <v>72</v>
      </c>
      <c r="AJ89">
        <v>80</v>
      </c>
      <c r="AK89">
        <v>588384</v>
      </c>
      <c r="AL89">
        <v>156000</v>
      </c>
      <c r="AM89">
        <v>0</v>
      </c>
      <c r="AN89">
        <v>156000</v>
      </c>
      <c r="AO89">
        <v>0</v>
      </c>
      <c r="AP89">
        <v>88300</v>
      </c>
      <c r="AQ89">
        <v>15</v>
      </c>
      <c r="AR89">
        <v>1</v>
      </c>
      <c r="AS89">
        <v>0</v>
      </c>
      <c r="AT89">
        <v>0</v>
      </c>
      <c r="AU89">
        <v>1</v>
      </c>
      <c r="AV89">
        <v>67700</v>
      </c>
      <c r="AW89">
        <v>10</v>
      </c>
      <c r="AX89">
        <v>1</v>
      </c>
      <c r="CR89" t="s">
        <v>104</v>
      </c>
      <c r="CS89">
        <f>IFERROR(VLOOKUP(""&amp;P89,[1]References!$A:$D,2,FALSE),29)</f>
        <v>20</v>
      </c>
      <c r="CT89">
        <f>IFERROR(VLOOKUP(""&amp;P89,[1]References!$F:$H,2,FALSE),52)</f>
        <v>11</v>
      </c>
      <c r="CU89">
        <f t="shared" si="15"/>
        <v>88300</v>
      </c>
      <c r="CV89">
        <f t="shared" si="16"/>
        <v>0</v>
      </c>
      <c r="CW89">
        <f t="shared" si="17"/>
        <v>0</v>
      </c>
      <c r="CX89">
        <f t="shared" si="18"/>
        <v>67700</v>
      </c>
      <c r="CY89">
        <f t="shared" si="19"/>
        <v>0</v>
      </c>
      <c r="CZ89">
        <f t="shared" si="20"/>
        <v>156000</v>
      </c>
      <c r="DA89">
        <f t="shared" si="21"/>
        <v>588384</v>
      </c>
      <c r="DB89">
        <f t="shared" si="22"/>
        <v>0</v>
      </c>
      <c r="DC89">
        <f t="shared" si="23"/>
        <v>0</v>
      </c>
      <c r="DD89">
        <f t="shared" si="24"/>
        <v>0</v>
      </c>
      <c r="DE89">
        <f t="shared" si="25"/>
        <v>0</v>
      </c>
      <c r="DF89">
        <f t="shared" si="26"/>
        <v>0</v>
      </c>
      <c r="DG89">
        <f t="shared" si="27"/>
        <v>0</v>
      </c>
      <c r="DH89">
        <f t="shared" si="28"/>
        <v>0</v>
      </c>
      <c r="DI89">
        <f t="shared" si="29"/>
        <v>1</v>
      </c>
      <c r="DJ89">
        <f>IFERROR(_xlfn.XLOOKUP(P89,[1]References!L3:L31,[1]References!M3:M31),0)</f>
        <v>0</v>
      </c>
    </row>
    <row r="90" spans="1:114" x14ac:dyDescent="0.5">
      <c r="A90" t="s">
        <v>96</v>
      </c>
      <c r="B90" t="s">
        <v>97</v>
      </c>
      <c r="C90">
        <v>547</v>
      </c>
      <c r="D90" s="1">
        <v>45326</v>
      </c>
      <c r="E90">
        <v>548</v>
      </c>
      <c r="F90" s="1">
        <v>45326</v>
      </c>
      <c r="K90" t="s">
        <v>112</v>
      </c>
      <c r="O90" t="s">
        <v>99</v>
      </c>
      <c r="P90" t="s">
        <v>100</v>
      </c>
      <c r="R90" t="s">
        <v>101</v>
      </c>
      <c r="S90">
        <v>15</v>
      </c>
      <c r="T90" t="s">
        <v>103</v>
      </c>
      <c r="AF90">
        <v>792</v>
      </c>
      <c r="AH90">
        <v>210</v>
      </c>
      <c r="AI90">
        <v>210</v>
      </c>
      <c r="AJ90">
        <v>240</v>
      </c>
      <c r="AK90">
        <v>3883335</v>
      </c>
      <c r="AL90">
        <v>1029200</v>
      </c>
      <c r="AM90">
        <v>0</v>
      </c>
      <c r="AN90">
        <v>1029200</v>
      </c>
      <c r="AO90">
        <v>0</v>
      </c>
      <c r="AP90">
        <v>582600</v>
      </c>
      <c r="AQ90">
        <v>15</v>
      </c>
      <c r="AR90">
        <v>1</v>
      </c>
      <c r="AS90">
        <v>0</v>
      </c>
      <c r="AT90">
        <v>0</v>
      </c>
      <c r="AU90">
        <v>1</v>
      </c>
      <c r="AV90">
        <v>446600</v>
      </c>
      <c r="AW90">
        <v>10</v>
      </c>
      <c r="AX90">
        <v>1</v>
      </c>
      <c r="CR90" t="s">
        <v>104</v>
      </c>
      <c r="CS90">
        <f>IFERROR(VLOOKUP(""&amp;P90,[1]References!$A:$D,2,FALSE),29)</f>
        <v>20</v>
      </c>
      <c r="CT90">
        <f>IFERROR(VLOOKUP(""&amp;P90,[1]References!$F:$H,2,FALSE),52)</f>
        <v>11</v>
      </c>
      <c r="CU90">
        <f t="shared" si="15"/>
        <v>582600</v>
      </c>
      <c r="CV90">
        <f t="shared" si="16"/>
        <v>0</v>
      </c>
      <c r="CW90">
        <f t="shared" si="17"/>
        <v>0</v>
      </c>
      <c r="CX90">
        <f t="shared" si="18"/>
        <v>446600</v>
      </c>
      <c r="CY90">
        <f t="shared" si="19"/>
        <v>0</v>
      </c>
      <c r="CZ90">
        <f t="shared" si="20"/>
        <v>1029200</v>
      </c>
      <c r="DA90">
        <f t="shared" si="21"/>
        <v>3883335</v>
      </c>
      <c r="DB90">
        <f t="shared" si="22"/>
        <v>0</v>
      </c>
      <c r="DC90">
        <f t="shared" si="23"/>
        <v>0</v>
      </c>
      <c r="DD90">
        <f t="shared" si="24"/>
        <v>0</v>
      </c>
      <c r="DE90">
        <f t="shared" si="25"/>
        <v>0</v>
      </c>
      <c r="DF90">
        <f t="shared" si="26"/>
        <v>0</v>
      </c>
      <c r="DG90">
        <f t="shared" si="27"/>
        <v>0</v>
      </c>
      <c r="DH90">
        <f t="shared" si="28"/>
        <v>0</v>
      </c>
      <c r="DI90">
        <f t="shared" si="29"/>
        <v>1</v>
      </c>
      <c r="DJ90">
        <f>IFERROR(_xlfn.XLOOKUP(P90,[1]References!L3:L31,[1]References!M3:M31),0)</f>
        <v>0</v>
      </c>
    </row>
    <row r="91" spans="1:114" x14ac:dyDescent="0.5">
      <c r="A91" t="s">
        <v>96</v>
      </c>
      <c r="B91" t="s">
        <v>97</v>
      </c>
      <c r="C91">
        <v>548</v>
      </c>
      <c r="D91" s="1">
        <v>45326</v>
      </c>
      <c r="E91">
        <v>545</v>
      </c>
      <c r="F91" s="1">
        <v>45326</v>
      </c>
      <c r="K91" t="s">
        <v>112</v>
      </c>
      <c r="O91" t="s">
        <v>99</v>
      </c>
      <c r="P91" t="s">
        <v>109</v>
      </c>
      <c r="R91" t="s">
        <v>110</v>
      </c>
      <c r="S91">
        <v>4</v>
      </c>
      <c r="T91" t="s">
        <v>103</v>
      </c>
      <c r="AF91">
        <v>120</v>
      </c>
      <c r="AH91">
        <v>72</v>
      </c>
      <c r="AI91">
        <v>72</v>
      </c>
      <c r="AJ91">
        <v>80</v>
      </c>
      <c r="AK91">
        <v>588384</v>
      </c>
      <c r="AL91">
        <v>156000</v>
      </c>
      <c r="AM91">
        <v>0</v>
      </c>
      <c r="AN91">
        <v>156000</v>
      </c>
      <c r="AO91">
        <v>0</v>
      </c>
      <c r="AP91">
        <v>88300</v>
      </c>
      <c r="AQ91">
        <v>15</v>
      </c>
      <c r="AR91">
        <v>1</v>
      </c>
      <c r="AS91">
        <v>0</v>
      </c>
      <c r="AT91">
        <v>0</v>
      </c>
      <c r="AU91">
        <v>1</v>
      </c>
      <c r="AV91">
        <v>67700</v>
      </c>
      <c r="AW91">
        <v>10</v>
      </c>
      <c r="AX91">
        <v>1</v>
      </c>
      <c r="CR91" t="s">
        <v>104</v>
      </c>
      <c r="CS91">
        <f>IFERROR(VLOOKUP(""&amp;P91,[1]References!$A:$D,2,FALSE),29)</f>
        <v>20</v>
      </c>
      <c r="CT91">
        <f>IFERROR(VLOOKUP(""&amp;P91,[1]References!$F:$H,2,FALSE),52)</f>
        <v>11</v>
      </c>
      <c r="CU91">
        <f t="shared" si="15"/>
        <v>88300</v>
      </c>
      <c r="CV91">
        <f t="shared" si="16"/>
        <v>0</v>
      </c>
      <c r="CW91">
        <f t="shared" si="17"/>
        <v>0</v>
      </c>
      <c r="CX91">
        <f t="shared" si="18"/>
        <v>67700</v>
      </c>
      <c r="CY91">
        <f t="shared" si="19"/>
        <v>0</v>
      </c>
      <c r="CZ91">
        <f t="shared" si="20"/>
        <v>156000</v>
      </c>
      <c r="DA91">
        <f t="shared" si="21"/>
        <v>588384</v>
      </c>
      <c r="DB91">
        <f t="shared" si="22"/>
        <v>0</v>
      </c>
      <c r="DC91">
        <f t="shared" si="23"/>
        <v>0</v>
      </c>
      <c r="DD91">
        <f t="shared" si="24"/>
        <v>0</v>
      </c>
      <c r="DE91">
        <f t="shared" si="25"/>
        <v>0</v>
      </c>
      <c r="DF91">
        <f t="shared" si="26"/>
        <v>0</v>
      </c>
      <c r="DG91">
        <f t="shared" si="27"/>
        <v>0</v>
      </c>
      <c r="DH91">
        <f t="shared" si="28"/>
        <v>0</v>
      </c>
      <c r="DI91">
        <f t="shared" si="29"/>
        <v>1</v>
      </c>
      <c r="DJ91">
        <f>IFERROR(_xlfn.XLOOKUP(P91,[1]References!L3:L31,[1]References!M3:M31),0)</f>
        <v>0</v>
      </c>
    </row>
    <row r="92" spans="1:114" x14ac:dyDescent="0.5">
      <c r="A92" t="s">
        <v>96</v>
      </c>
      <c r="B92" t="s">
        <v>97</v>
      </c>
      <c r="C92">
        <v>549</v>
      </c>
      <c r="D92" s="1">
        <v>45326</v>
      </c>
      <c r="E92">
        <v>549</v>
      </c>
      <c r="F92" s="1">
        <v>45326</v>
      </c>
      <c r="K92" t="s">
        <v>105</v>
      </c>
      <c r="O92" t="s">
        <v>99</v>
      </c>
      <c r="P92" t="s">
        <v>100</v>
      </c>
      <c r="R92" t="s">
        <v>101</v>
      </c>
      <c r="S92">
        <v>5</v>
      </c>
      <c r="T92" t="s">
        <v>103</v>
      </c>
      <c r="AF92">
        <v>148.5</v>
      </c>
      <c r="AH92">
        <v>65</v>
      </c>
      <c r="AI92">
        <v>40</v>
      </c>
      <c r="AJ92">
        <v>45</v>
      </c>
      <c r="AK92">
        <v>728126</v>
      </c>
      <c r="AL92">
        <v>193100</v>
      </c>
      <c r="AM92">
        <v>0</v>
      </c>
      <c r="AN92">
        <v>193100</v>
      </c>
      <c r="AO92">
        <v>0</v>
      </c>
      <c r="AP92">
        <v>109300</v>
      </c>
      <c r="AQ92">
        <v>15</v>
      </c>
      <c r="AR92">
        <v>1</v>
      </c>
      <c r="AS92">
        <v>0</v>
      </c>
      <c r="AT92">
        <v>0</v>
      </c>
      <c r="AU92">
        <v>1</v>
      </c>
      <c r="AV92">
        <v>83800</v>
      </c>
      <c r="AW92">
        <v>10</v>
      </c>
      <c r="AX92">
        <v>1</v>
      </c>
      <c r="CR92" t="s">
        <v>104</v>
      </c>
      <c r="CS92">
        <f>IFERROR(VLOOKUP(""&amp;P92,[1]References!$A:$D,2,FALSE),29)</f>
        <v>20</v>
      </c>
      <c r="CT92">
        <f>IFERROR(VLOOKUP(""&amp;P92,[1]References!$F:$H,2,FALSE),52)</f>
        <v>11</v>
      </c>
      <c r="CU92">
        <f t="shared" si="15"/>
        <v>109300</v>
      </c>
      <c r="CV92">
        <f t="shared" si="16"/>
        <v>0</v>
      </c>
      <c r="CW92">
        <f t="shared" si="17"/>
        <v>0</v>
      </c>
      <c r="CX92">
        <f t="shared" si="18"/>
        <v>83800</v>
      </c>
      <c r="CY92">
        <f t="shared" si="19"/>
        <v>0</v>
      </c>
      <c r="CZ92">
        <f t="shared" si="20"/>
        <v>193100</v>
      </c>
      <c r="DA92">
        <f t="shared" si="21"/>
        <v>728126</v>
      </c>
      <c r="DB92">
        <f t="shared" si="22"/>
        <v>0</v>
      </c>
      <c r="DC92">
        <f t="shared" si="23"/>
        <v>0</v>
      </c>
      <c r="DD92">
        <f t="shared" si="24"/>
        <v>0</v>
      </c>
      <c r="DE92">
        <f t="shared" si="25"/>
        <v>0</v>
      </c>
      <c r="DF92">
        <f t="shared" si="26"/>
        <v>0</v>
      </c>
      <c r="DG92">
        <f t="shared" si="27"/>
        <v>0</v>
      </c>
      <c r="DH92">
        <f t="shared" si="28"/>
        <v>0</v>
      </c>
      <c r="DI92">
        <f t="shared" si="29"/>
        <v>1</v>
      </c>
      <c r="DJ92">
        <f>IFERROR(_xlfn.XLOOKUP(P92,[1]References!L3:L31,[1]References!M3:M31),0)</f>
        <v>0</v>
      </c>
    </row>
    <row r="93" spans="1:114" x14ac:dyDescent="0.5">
      <c r="A93" t="s">
        <v>96</v>
      </c>
      <c r="B93" t="s">
        <v>97</v>
      </c>
      <c r="C93">
        <v>550</v>
      </c>
      <c r="D93" s="1">
        <v>45326</v>
      </c>
      <c r="E93">
        <v>550</v>
      </c>
      <c r="F93" s="1">
        <v>45326</v>
      </c>
      <c r="K93" t="s">
        <v>98</v>
      </c>
      <c r="O93" t="s">
        <v>99</v>
      </c>
      <c r="P93" t="s">
        <v>100</v>
      </c>
      <c r="R93" t="s">
        <v>101</v>
      </c>
      <c r="S93">
        <v>7</v>
      </c>
      <c r="T93" t="s">
        <v>103</v>
      </c>
      <c r="AF93">
        <v>231</v>
      </c>
      <c r="AH93">
        <v>65</v>
      </c>
      <c r="AI93">
        <v>65</v>
      </c>
      <c r="AJ93">
        <v>70</v>
      </c>
      <c r="AK93">
        <v>1132640</v>
      </c>
      <c r="AL93">
        <v>300200</v>
      </c>
      <c r="AM93">
        <v>0</v>
      </c>
      <c r="AN93">
        <v>300200</v>
      </c>
      <c r="AO93">
        <v>0</v>
      </c>
      <c r="AP93">
        <v>169900</v>
      </c>
      <c r="AQ93">
        <v>15</v>
      </c>
      <c r="AR93">
        <v>1</v>
      </c>
      <c r="AS93">
        <v>0</v>
      </c>
      <c r="AT93">
        <v>0</v>
      </c>
      <c r="AU93">
        <v>1</v>
      </c>
      <c r="AV93">
        <v>130300</v>
      </c>
      <c r="AW93">
        <v>10</v>
      </c>
      <c r="AX93">
        <v>1</v>
      </c>
      <c r="CR93" t="s">
        <v>104</v>
      </c>
      <c r="CS93">
        <f>IFERROR(VLOOKUP(""&amp;P93,[1]References!$A:$D,2,FALSE),29)</f>
        <v>20</v>
      </c>
      <c r="CT93">
        <f>IFERROR(VLOOKUP(""&amp;P93,[1]References!$F:$H,2,FALSE),52)</f>
        <v>11</v>
      </c>
      <c r="CU93">
        <f t="shared" si="15"/>
        <v>169900</v>
      </c>
      <c r="CV93">
        <f t="shared" si="16"/>
        <v>0</v>
      </c>
      <c r="CW93">
        <f t="shared" si="17"/>
        <v>0</v>
      </c>
      <c r="CX93">
        <f t="shared" si="18"/>
        <v>130300</v>
      </c>
      <c r="CY93">
        <f t="shared" si="19"/>
        <v>0</v>
      </c>
      <c r="CZ93">
        <f t="shared" si="20"/>
        <v>300200</v>
      </c>
      <c r="DA93">
        <f t="shared" si="21"/>
        <v>1132640</v>
      </c>
      <c r="DB93">
        <f t="shared" si="22"/>
        <v>0</v>
      </c>
      <c r="DC93">
        <f t="shared" si="23"/>
        <v>0</v>
      </c>
      <c r="DD93">
        <f t="shared" si="24"/>
        <v>0</v>
      </c>
      <c r="DE93">
        <f t="shared" si="25"/>
        <v>0</v>
      </c>
      <c r="DF93">
        <f t="shared" si="26"/>
        <v>0</v>
      </c>
      <c r="DG93">
        <f t="shared" si="27"/>
        <v>0</v>
      </c>
      <c r="DH93">
        <f t="shared" si="28"/>
        <v>0</v>
      </c>
      <c r="DI93">
        <f t="shared" si="29"/>
        <v>1</v>
      </c>
      <c r="DJ93">
        <f>IFERROR(_xlfn.XLOOKUP(P93,[1]References!L3:L31,[1]References!M3:M31),0)</f>
        <v>0</v>
      </c>
    </row>
    <row r="94" spans="1:114" x14ac:dyDescent="0.5">
      <c r="A94" t="s">
        <v>96</v>
      </c>
      <c r="B94" t="s">
        <v>97</v>
      </c>
      <c r="C94">
        <v>551</v>
      </c>
      <c r="D94" s="1">
        <v>45327</v>
      </c>
      <c r="E94">
        <v>551</v>
      </c>
      <c r="F94" s="1">
        <v>45327</v>
      </c>
      <c r="K94" t="s">
        <v>107</v>
      </c>
      <c r="O94" t="s">
        <v>99</v>
      </c>
      <c r="P94" t="s">
        <v>100</v>
      </c>
      <c r="R94" t="s">
        <v>101</v>
      </c>
      <c r="S94">
        <v>5</v>
      </c>
      <c r="T94" t="s">
        <v>103</v>
      </c>
      <c r="AF94">
        <v>148.5</v>
      </c>
      <c r="AH94">
        <v>45</v>
      </c>
      <c r="AI94">
        <v>40</v>
      </c>
      <c r="AJ94">
        <v>45</v>
      </c>
      <c r="AK94">
        <v>727769</v>
      </c>
      <c r="AL94">
        <v>192900</v>
      </c>
      <c r="AM94">
        <v>0</v>
      </c>
      <c r="AN94">
        <v>192900</v>
      </c>
      <c r="AO94">
        <v>0</v>
      </c>
      <c r="AP94">
        <v>109200</v>
      </c>
      <c r="AQ94">
        <v>15</v>
      </c>
      <c r="AR94">
        <v>1</v>
      </c>
      <c r="AS94">
        <v>0</v>
      </c>
      <c r="AT94">
        <v>0</v>
      </c>
      <c r="AU94">
        <v>1</v>
      </c>
      <c r="AV94">
        <v>83700</v>
      </c>
      <c r="AW94">
        <v>10</v>
      </c>
      <c r="AX94">
        <v>1</v>
      </c>
      <c r="CR94" t="s">
        <v>104</v>
      </c>
      <c r="CS94">
        <f>IFERROR(VLOOKUP(""&amp;P94,[1]References!$A:$D,2,FALSE),29)</f>
        <v>20</v>
      </c>
      <c r="CT94">
        <f>IFERROR(VLOOKUP(""&amp;P94,[1]References!$F:$H,2,FALSE),52)</f>
        <v>11</v>
      </c>
      <c r="CU94">
        <f t="shared" si="15"/>
        <v>109200</v>
      </c>
      <c r="CV94">
        <f t="shared" si="16"/>
        <v>0</v>
      </c>
      <c r="CW94">
        <f t="shared" si="17"/>
        <v>0</v>
      </c>
      <c r="CX94">
        <f t="shared" si="18"/>
        <v>83700</v>
      </c>
      <c r="CY94">
        <f t="shared" si="19"/>
        <v>0</v>
      </c>
      <c r="CZ94">
        <f t="shared" si="20"/>
        <v>192900</v>
      </c>
      <c r="DA94">
        <f t="shared" si="21"/>
        <v>727769</v>
      </c>
      <c r="DB94">
        <f t="shared" si="22"/>
        <v>0</v>
      </c>
      <c r="DC94">
        <f t="shared" si="23"/>
        <v>0</v>
      </c>
      <c r="DD94">
        <f t="shared" si="24"/>
        <v>0</v>
      </c>
      <c r="DE94">
        <f t="shared" si="25"/>
        <v>0</v>
      </c>
      <c r="DF94">
        <f t="shared" si="26"/>
        <v>0</v>
      </c>
      <c r="DG94">
        <f t="shared" si="27"/>
        <v>0</v>
      </c>
      <c r="DH94">
        <f t="shared" si="28"/>
        <v>0</v>
      </c>
      <c r="DI94">
        <f t="shared" si="29"/>
        <v>1</v>
      </c>
      <c r="DJ94">
        <f>IFERROR(_xlfn.XLOOKUP(P94,[1]References!L3:L31,[1]References!M3:M31),0)</f>
        <v>0</v>
      </c>
    </row>
    <row r="95" spans="1:114" x14ac:dyDescent="0.5">
      <c r="A95" t="s">
        <v>96</v>
      </c>
      <c r="B95" t="s">
        <v>97</v>
      </c>
      <c r="C95">
        <v>552</v>
      </c>
      <c r="D95" s="1">
        <v>45327</v>
      </c>
      <c r="E95">
        <v>552</v>
      </c>
      <c r="F95" s="1">
        <v>45327</v>
      </c>
      <c r="K95" t="s">
        <v>98</v>
      </c>
      <c r="O95" t="s">
        <v>99</v>
      </c>
      <c r="P95" t="s">
        <v>100</v>
      </c>
      <c r="R95" t="s">
        <v>101</v>
      </c>
      <c r="S95">
        <v>7</v>
      </c>
      <c r="T95" t="s">
        <v>103</v>
      </c>
      <c r="AF95">
        <v>231</v>
      </c>
      <c r="AH95">
        <v>65</v>
      </c>
      <c r="AI95">
        <v>65</v>
      </c>
      <c r="AJ95">
        <v>70</v>
      </c>
      <c r="AK95">
        <v>1132085</v>
      </c>
      <c r="AL95">
        <v>300100</v>
      </c>
      <c r="AM95">
        <v>0</v>
      </c>
      <c r="AN95">
        <v>300100</v>
      </c>
      <c r="AO95">
        <v>0</v>
      </c>
      <c r="AP95">
        <v>169900</v>
      </c>
      <c r="AQ95">
        <v>15</v>
      </c>
      <c r="AR95">
        <v>1</v>
      </c>
      <c r="AS95">
        <v>0</v>
      </c>
      <c r="AT95">
        <v>0</v>
      </c>
      <c r="AU95">
        <v>1</v>
      </c>
      <c r="AV95">
        <v>130200</v>
      </c>
      <c r="AW95">
        <v>10</v>
      </c>
      <c r="AX95">
        <v>1</v>
      </c>
      <c r="CR95" t="s">
        <v>104</v>
      </c>
      <c r="CS95">
        <f>IFERROR(VLOOKUP(""&amp;P95,[1]References!$A:$D,2,FALSE),29)</f>
        <v>20</v>
      </c>
      <c r="CT95">
        <f>IFERROR(VLOOKUP(""&amp;P95,[1]References!$F:$H,2,FALSE),52)</f>
        <v>11</v>
      </c>
      <c r="CU95">
        <f t="shared" si="15"/>
        <v>169900</v>
      </c>
      <c r="CV95">
        <f t="shared" si="16"/>
        <v>0</v>
      </c>
      <c r="CW95">
        <f t="shared" si="17"/>
        <v>0</v>
      </c>
      <c r="CX95">
        <f t="shared" si="18"/>
        <v>130200</v>
      </c>
      <c r="CY95">
        <f t="shared" si="19"/>
        <v>0</v>
      </c>
      <c r="CZ95">
        <f t="shared" si="20"/>
        <v>300100</v>
      </c>
      <c r="DA95">
        <f t="shared" si="21"/>
        <v>1132085</v>
      </c>
      <c r="DB95">
        <f t="shared" si="22"/>
        <v>0</v>
      </c>
      <c r="DC95">
        <f t="shared" si="23"/>
        <v>0</v>
      </c>
      <c r="DD95">
        <f t="shared" si="24"/>
        <v>0</v>
      </c>
      <c r="DE95">
        <f t="shared" si="25"/>
        <v>0</v>
      </c>
      <c r="DF95">
        <f t="shared" si="26"/>
        <v>0</v>
      </c>
      <c r="DG95">
        <f t="shared" si="27"/>
        <v>0</v>
      </c>
      <c r="DH95">
        <f t="shared" si="28"/>
        <v>0</v>
      </c>
      <c r="DI95">
        <f t="shared" si="29"/>
        <v>1</v>
      </c>
      <c r="DJ95">
        <f>IFERROR(_xlfn.XLOOKUP(P95,[1]References!L3:L31,[1]References!M3:M31),0)</f>
        <v>0</v>
      </c>
    </row>
    <row r="96" spans="1:114" x14ac:dyDescent="0.5">
      <c r="A96" t="s">
        <v>96</v>
      </c>
      <c r="B96" t="s">
        <v>97</v>
      </c>
      <c r="C96">
        <v>553</v>
      </c>
      <c r="D96" s="1">
        <v>45327</v>
      </c>
      <c r="E96">
        <v>553</v>
      </c>
      <c r="F96" s="1">
        <v>45327</v>
      </c>
      <c r="K96" t="s">
        <v>105</v>
      </c>
      <c r="O96" t="s">
        <v>99</v>
      </c>
      <c r="P96" t="s">
        <v>100</v>
      </c>
      <c r="R96" t="s">
        <v>101</v>
      </c>
      <c r="S96">
        <v>5</v>
      </c>
      <c r="T96" t="s">
        <v>103</v>
      </c>
      <c r="AF96">
        <v>148.5</v>
      </c>
      <c r="AH96">
        <v>65</v>
      </c>
      <c r="AI96">
        <v>40</v>
      </c>
      <c r="AJ96">
        <v>45</v>
      </c>
      <c r="AK96">
        <v>727769</v>
      </c>
      <c r="AL96">
        <v>192900</v>
      </c>
      <c r="AM96">
        <v>0</v>
      </c>
      <c r="AN96">
        <v>192900</v>
      </c>
      <c r="AO96">
        <v>0</v>
      </c>
      <c r="AP96">
        <v>109200</v>
      </c>
      <c r="AQ96">
        <v>15</v>
      </c>
      <c r="AR96">
        <v>1</v>
      </c>
      <c r="AS96">
        <v>0</v>
      </c>
      <c r="AT96">
        <v>0</v>
      </c>
      <c r="AU96">
        <v>1</v>
      </c>
      <c r="AV96">
        <v>83700</v>
      </c>
      <c r="AW96">
        <v>10</v>
      </c>
      <c r="AX96">
        <v>1</v>
      </c>
      <c r="CR96" t="s">
        <v>104</v>
      </c>
      <c r="CS96">
        <f>IFERROR(VLOOKUP(""&amp;P96,[1]References!$A:$D,2,FALSE),29)</f>
        <v>20</v>
      </c>
      <c r="CT96">
        <f>IFERROR(VLOOKUP(""&amp;P96,[1]References!$F:$H,2,FALSE),52)</f>
        <v>11</v>
      </c>
      <c r="CU96">
        <f t="shared" si="15"/>
        <v>109200</v>
      </c>
      <c r="CV96">
        <f t="shared" si="16"/>
        <v>0</v>
      </c>
      <c r="CW96">
        <f t="shared" si="17"/>
        <v>0</v>
      </c>
      <c r="CX96">
        <f t="shared" si="18"/>
        <v>83700</v>
      </c>
      <c r="CY96">
        <f t="shared" si="19"/>
        <v>0</v>
      </c>
      <c r="CZ96">
        <f t="shared" si="20"/>
        <v>192900</v>
      </c>
      <c r="DA96">
        <f t="shared" si="21"/>
        <v>727769</v>
      </c>
      <c r="DB96">
        <f t="shared" si="22"/>
        <v>0</v>
      </c>
      <c r="DC96">
        <f t="shared" si="23"/>
        <v>0</v>
      </c>
      <c r="DD96">
        <f t="shared" si="24"/>
        <v>0</v>
      </c>
      <c r="DE96">
        <f t="shared" si="25"/>
        <v>0</v>
      </c>
      <c r="DF96">
        <f t="shared" si="26"/>
        <v>0</v>
      </c>
      <c r="DG96">
        <f t="shared" si="27"/>
        <v>0</v>
      </c>
      <c r="DH96">
        <f t="shared" si="28"/>
        <v>0</v>
      </c>
      <c r="DI96">
        <f t="shared" si="29"/>
        <v>1</v>
      </c>
      <c r="DJ96">
        <f>IFERROR(_xlfn.XLOOKUP(P96,[1]References!L3:L31,[1]References!M3:M31),0)</f>
        <v>0</v>
      </c>
    </row>
    <row r="97" spans="1:114" x14ac:dyDescent="0.5">
      <c r="A97" t="s">
        <v>96</v>
      </c>
      <c r="B97" t="s">
        <v>97</v>
      </c>
      <c r="C97">
        <v>554</v>
      </c>
      <c r="D97" s="1">
        <v>45327</v>
      </c>
      <c r="E97">
        <v>554</v>
      </c>
      <c r="F97" s="1">
        <v>45327</v>
      </c>
      <c r="K97" t="s">
        <v>122</v>
      </c>
      <c r="O97" t="s">
        <v>99</v>
      </c>
      <c r="P97" t="s">
        <v>115</v>
      </c>
      <c r="R97" t="s">
        <v>116</v>
      </c>
      <c r="S97">
        <v>10</v>
      </c>
      <c r="T97" t="s">
        <v>103</v>
      </c>
      <c r="AF97">
        <v>300</v>
      </c>
      <c r="AH97">
        <v>500</v>
      </c>
      <c r="AI97">
        <v>500</v>
      </c>
      <c r="AJ97">
        <v>500</v>
      </c>
      <c r="AK97">
        <v>1470240</v>
      </c>
      <c r="AL97">
        <v>389700</v>
      </c>
      <c r="AM97">
        <v>0</v>
      </c>
      <c r="AN97">
        <v>389700</v>
      </c>
      <c r="AO97">
        <v>0</v>
      </c>
      <c r="AP97">
        <v>220600</v>
      </c>
      <c r="AQ97">
        <v>15</v>
      </c>
      <c r="AR97">
        <v>1</v>
      </c>
      <c r="AS97">
        <v>0</v>
      </c>
      <c r="AT97">
        <v>0</v>
      </c>
      <c r="AU97">
        <v>1</v>
      </c>
      <c r="AV97">
        <v>169100</v>
      </c>
      <c r="AW97">
        <v>10</v>
      </c>
      <c r="AX97">
        <v>1</v>
      </c>
      <c r="CR97" t="s">
        <v>104</v>
      </c>
      <c r="CS97">
        <f>IFERROR(VLOOKUP(""&amp;P97,[1]References!$A:$D,2,FALSE),29)</f>
        <v>20</v>
      </c>
      <c r="CT97">
        <f>IFERROR(VLOOKUP(""&amp;P97,[1]References!$F:$H,2,FALSE),52)</f>
        <v>11</v>
      </c>
      <c r="CU97">
        <f t="shared" si="15"/>
        <v>220600</v>
      </c>
      <c r="CV97">
        <f t="shared" si="16"/>
        <v>0</v>
      </c>
      <c r="CW97">
        <f t="shared" si="17"/>
        <v>0</v>
      </c>
      <c r="CX97">
        <f t="shared" si="18"/>
        <v>169100</v>
      </c>
      <c r="CY97">
        <f t="shared" si="19"/>
        <v>0</v>
      </c>
      <c r="CZ97">
        <f t="shared" si="20"/>
        <v>389700</v>
      </c>
      <c r="DA97">
        <f t="shared" si="21"/>
        <v>1470240</v>
      </c>
      <c r="DB97">
        <f t="shared" si="22"/>
        <v>0</v>
      </c>
      <c r="DC97">
        <f t="shared" si="23"/>
        <v>0</v>
      </c>
      <c r="DD97">
        <f t="shared" si="24"/>
        <v>0</v>
      </c>
      <c r="DE97">
        <f t="shared" si="25"/>
        <v>0</v>
      </c>
      <c r="DF97">
        <f t="shared" si="26"/>
        <v>0</v>
      </c>
      <c r="DG97">
        <f t="shared" si="27"/>
        <v>0</v>
      </c>
      <c r="DH97">
        <f t="shared" si="28"/>
        <v>0</v>
      </c>
      <c r="DI97">
        <f t="shared" si="29"/>
        <v>1</v>
      </c>
      <c r="DJ97">
        <f>IFERROR(_xlfn.XLOOKUP(P97,[1]References!L3:L31,[1]References!M3:M31),0)</f>
        <v>0</v>
      </c>
    </row>
    <row r="98" spans="1:114" x14ac:dyDescent="0.5">
      <c r="A98" t="s">
        <v>96</v>
      </c>
      <c r="B98" t="s">
        <v>97</v>
      </c>
      <c r="C98">
        <v>555</v>
      </c>
      <c r="D98" s="1">
        <v>45327</v>
      </c>
      <c r="E98">
        <v>555</v>
      </c>
      <c r="F98" s="1">
        <v>45327</v>
      </c>
      <c r="K98" t="s">
        <v>120</v>
      </c>
      <c r="O98" t="s">
        <v>99</v>
      </c>
      <c r="P98" t="s">
        <v>115</v>
      </c>
      <c r="R98" t="s">
        <v>116</v>
      </c>
      <c r="S98">
        <v>20</v>
      </c>
      <c r="T98" t="s">
        <v>103</v>
      </c>
      <c r="AF98">
        <v>300</v>
      </c>
      <c r="AH98">
        <v>500</v>
      </c>
      <c r="AI98">
        <v>500</v>
      </c>
      <c r="AJ98">
        <v>500</v>
      </c>
      <c r="AK98">
        <v>1470240</v>
      </c>
      <c r="AL98">
        <v>389700</v>
      </c>
      <c r="AM98">
        <v>0</v>
      </c>
      <c r="AN98">
        <v>389700</v>
      </c>
      <c r="AO98">
        <v>0</v>
      </c>
      <c r="AP98">
        <v>220600</v>
      </c>
      <c r="AQ98">
        <v>15</v>
      </c>
      <c r="AR98">
        <v>1</v>
      </c>
      <c r="AS98">
        <v>0</v>
      </c>
      <c r="AT98">
        <v>0</v>
      </c>
      <c r="AU98">
        <v>1</v>
      </c>
      <c r="AV98">
        <v>169100</v>
      </c>
      <c r="AW98">
        <v>10</v>
      </c>
      <c r="AX98">
        <v>1</v>
      </c>
      <c r="CR98" t="s">
        <v>104</v>
      </c>
      <c r="CS98">
        <f>IFERROR(VLOOKUP(""&amp;P98,[1]References!$A:$D,2,FALSE),29)</f>
        <v>20</v>
      </c>
      <c r="CT98">
        <f>IFERROR(VLOOKUP(""&amp;P98,[1]References!$F:$H,2,FALSE),52)</f>
        <v>11</v>
      </c>
      <c r="CU98">
        <f t="shared" si="15"/>
        <v>220600</v>
      </c>
      <c r="CV98">
        <f t="shared" si="16"/>
        <v>0</v>
      </c>
      <c r="CW98">
        <f t="shared" si="17"/>
        <v>0</v>
      </c>
      <c r="CX98">
        <f t="shared" si="18"/>
        <v>169100</v>
      </c>
      <c r="CY98">
        <f t="shared" si="19"/>
        <v>0</v>
      </c>
      <c r="CZ98">
        <f t="shared" si="20"/>
        <v>389700</v>
      </c>
      <c r="DA98">
        <f t="shared" si="21"/>
        <v>1470240</v>
      </c>
      <c r="DB98">
        <f t="shared" si="22"/>
        <v>0</v>
      </c>
      <c r="DC98">
        <f t="shared" si="23"/>
        <v>0</v>
      </c>
      <c r="DD98">
        <f t="shared" si="24"/>
        <v>0</v>
      </c>
      <c r="DE98">
        <f t="shared" si="25"/>
        <v>0</v>
      </c>
      <c r="DF98">
        <f t="shared" si="26"/>
        <v>0</v>
      </c>
      <c r="DG98">
        <f t="shared" si="27"/>
        <v>0</v>
      </c>
      <c r="DH98">
        <f t="shared" si="28"/>
        <v>0</v>
      </c>
      <c r="DI98">
        <f t="shared" si="29"/>
        <v>1</v>
      </c>
      <c r="DJ98">
        <f>IFERROR(_xlfn.XLOOKUP(P98,[1]References!L3:L31,[1]References!M3:M31),0)</f>
        <v>0</v>
      </c>
    </row>
    <row r="99" spans="1:114" x14ac:dyDescent="0.5">
      <c r="A99" t="s">
        <v>96</v>
      </c>
      <c r="B99" t="s">
        <v>97</v>
      </c>
      <c r="C99">
        <v>556</v>
      </c>
      <c r="D99" s="1">
        <v>45327</v>
      </c>
      <c r="E99">
        <v>556</v>
      </c>
      <c r="F99" s="1">
        <v>45327</v>
      </c>
      <c r="K99" t="s">
        <v>117</v>
      </c>
      <c r="O99" t="s">
        <v>99</v>
      </c>
      <c r="P99" t="s">
        <v>115</v>
      </c>
      <c r="R99" t="s">
        <v>116</v>
      </c>
      <c r="S99">
        <v>20</v>
      </c>
      <c r="T99" t="s">
        <v>103</v>
      </c>
      <c r="AF99">
        <v>45</v>
      </c>
      <c r="AH99">
        <v>75</v>
      </c>
      <c r="AI99">
        <v>75</v>
      </c>
      <c r="AJ99">
        <v>75</v>
      </c>
      <c r="AK99">
        <v>220536</v>
      </c>
      <c r="AL99">
        <v>58500</v>
      </c>
      <c r="AM99">
        <v>0</v>
      </c>
      <c r="AN99">
        <v>58500</v>
      </c>
      <c r="AO99">
        <v>0</v>
      </c>
      <c r="AP99">
        <v>33100</v>
      </c>
      <c r="AQ99">
        <v>15</v>
      </c>
      <c r="AR99">
        <v>1</v>
      </c>
      <c r="AS99">
        <v>0</v>
      </c>
      <c r="AT99">
        <v>0</v>
      </c>
      <c r="AU99">
        <v>1</v>
      </c>
      <c r="AV99">
        <v>25400</v>
      </c>
      <c r="AW99">
        <v>10</v>
      </c>
      <c r="AX99">
        <v>1</v>
      </c>
      <c r="CR99" t="s">
        <v>104</v>
      </c>
      <c r="CS99">
        <f>IFERROR(VLOOKUP(""&amp;P99,[1]References!$A:$D,2,FALSE),29)</f>
        <v>20</v>
      </c>
      <c r="CT99">
        <f>IFERROR(VLOOKUP(""&amp;P99,[1]References!$F:$H,2,FALSE),52)</f>
        <v>11</v>
      </c>
      <c r="CU99">
        <f t="shared" si="15"/>
        <v>33100</v>
      </c>
      <c r="CV99">
        <f t="shared" si="16"/>
        <v>0</v>
      </c>
      <c r="CW99">
        <f t="shared" si="17"/>
        <v>0</v>
      </c>
      <c r="CX99">
        <f t="shared" si="18"/>
        <v>25400</v>
      </c>
      <c r="CY99">
        <f t="shared" si="19"/>
        <v>0</v>
      </c>
      <c r="CZ99">
        <f t="shared" si="20"/>
        <v>58500</v>
      </c>
      <c r="DA99">
        <f t="shared" si="21"/>
        <v>220536</v>
      </c>
      <c r="DB99">
        <f t="shared" si="22"/>
        <v>0</v>
      </c>
      <c r="DC99">
        <f t="shared" si="23"/>
        <v>0</v>
      </c>
      <c r="DD99">
        <f t="shared" si="24"/>
        <v>0</v>
      </c>
      <c r="DE99">
        <f t="shared" si="25"/>
        <v>0</v>
      </c>
      <c r="DF99">
        <f t="shared" si="26"/>
        <v>0</v>
      </c>
      <c r="DG99">
        <f t="shared" si="27"/>
        <v>0</v>
      </c>
      <c r="DH99">
        <f t="shared" si="28"/>
        <v>0</v>
      </c>
      <c r="DI99">
        <f t="shared" si="29"/>
        <v>1</v>
      </c>
      <c r="DJ99">
        <f>IFERROR(_xlfn.XLOOKUP(P99,[1]References!L3:L31,[1]References!M3:M31),0)</f>
        <v>0</v>
      </c>
    </row>
    <row r="100" spans="1:114" x14ac:dyDescent="0.5">
      <c r="A100" t="s">
        <v>96</v>
      </c>
      <c r="B100" t="s">
        <v>97</v>
      </c>
      <c r="C100">
        <v>557</v>
      </c>
      <c r="D100" s="1">
        <v>45327</v>
      </c>
      <c r="E100">
        <v>557</v>
      </c>
      <c r="F100" s="1">
        <v>45327</v>
      </c>
      <c r="K100" t="s">
        <v>113</v>
      </c>
      <c r="O100" t="s">
        <v>99</v>
      </c>
      <c r="P100" t="s">
        <v>109</v>
      </c>
      <c r="R100" t="s">
        <v>110</v>
      </c>
      <c r="S100">
        <v>4</v>
      </c>
      <c r="T100" t="s">
        <v>103</v>
      </c>
      <c r="AF100">
        <v>120</v>
      </c>
      <c r="AH100">
        <v>72</v>
      </c>
      <c r="AI100">
        <v>72</v>
      </c>
      <c r="AJ100">
        <v>80</v>
      </c>
      <c r="AK100">
        <v>588096</v>
      </c>
      <c r="AL100">
        <v>156000</v>
      </c>
      <c r="AM100">
        <v>0</v>
      </c>
      <c r="AN100">
        <v>156000</v>
      </c>
      <c r="AO100">
        <v>0</v>
      </c>
      <c r="AP100">
        <v>88300</v>
      </c>
      <c r="AQ100">
        <v>15</v>
      </c>
      <c r="AR100">
        <v>1</v>
      </c>
      <c r="AS100">
        <v>0</v>
      </c>
      <c r="AT100">
        <v>0</v>
      </c>
      <c r="AU100">
        <v>1</v>
      </c>
      <c r="AV100">
        <v>67700</v>
      </c>
      <c r="AW100">
        <v>10</v>
      </c>
      <c r="AX100">
        <v>1</v>
      </c>
      <c r="CR100" t="s">
        <v>104</v>
      </c>
      <c r="CS100">
        <f>IFERROR(VLOOKUP(""&amp;P100,[1]References!$A:$D,2,FALSE),29)</f>
        <v>20</v>
      </c>
      <c r="CT100">
        <f>IFERROR(VLOOKUP(""&amp;P100,[1]References!$F:$H,2,FALSE),52)</f>
        <v>11</v>
      </c>
      <c r="CU100">
        <f t="shared" si="15"/>
        <v>88300</v>
      </c>
      <c r="CV100">
        <f t="shared" si="16"/>
        <v>0</v>
      </c>
      <c r="CW100">
        <f t="shared" si="17"/>
        <v>0</v>
      </c>
      <c r="CX100">
        <f t="shared" si="18"/>
        <v>67700</v>
      </c>
      <c r="CY100">
        <f t="shared" si="19"/>
        <v>0</v>
      </c>
      <c r="CZ100">
        <f t="shared" si="20"/>
        <v>156000</v>
      </c>
      <c r="DA100">
        <f t="shared" si="21"/>
        <v>588096</v>
      </c>
      <c r="DB100">
        <f t="shared" si="22"/>
        <v>0</v>
      </c>
      <c r="DC100">
        <f t="shared" si="23"/>
        <v>0</v>
      </c>
      <c r="DD100">
        <f t="shared" si="24"/>
        <v>0</v>
      </c>
      <c r="DE100">
        <f t="shared" si="25"/>
        <v>0</v>
      </c>
      <c r="DF100">
        <f t="shared" si="26"/>
        <v>0</v>
      </c>
      <c r="DG100">
        <f t="shared" si="27"/>
        <v>0</v>
      </c>
      <c r="DH100">
        <f t="shared" si="28"/>
        <v>0</v>
      </c>
      <c r="DI100">
        <f t="shared" si="29"/>
        <v>1</v>
      </c>
      <c r="DJ100">
        <f>IFERROR(_xlfn.XLOOKUP(P100,[1]References!L3:L31,[1]References!M3:M31),0)</f>
        <v>0</v>
      </c>
    </row>
    <row r="101" spans="1:114" x14ac:dyDescent="0.5">
      <c r="A101" t="s">
        <v>96</v>
      </c>
      <c r="B101" t="s">
        <v>97</v>
      </c>
      <c r="C101">
        <v>558</v>
      </c>
      <c r="D101" s="1">
        <v>45327</v>
      </c>
      <c r="E101">
        <v>558</v>
      </c>
      <c r="F101" s="1">
        <v>45327</v>
      </c>
      <c r="K101" t="s">
        <v>113</v>
      </c>
      <c r="O101" t="s">
        <v>99</v>
      </c>
      <c r="P101" t="s">
        <v>100</v>
      </c>
      <c r="R101" t="s">
        <v>101</v>
      </c>
      <c r="S101">
        <v>15</v>
      </c>
      <c r="T101" t="s">
        <v>103</v>
      </c>
      <c r="AF101">
        <v>792</v>
      </c>
      <c r="AH101">
        <v>210</v>
      </c>
      <c r="AI101">
        <v>210</v>
      </c>
      <c r="AJ101">
        <v>240</v>
      </c>
      <c r="AK101">
        <v>3881434</v>
      </c>
      <c r="AL101">
        <v>1028700</v>
      </c>
      <c r="AM101">
        <v>0</v>
      </c>
      <c r="AN101">
        <v>1028700</v>
      </c>
      <c r="AO101">
        <v>0</v>
      </c>
      <c r="AP101">
        <v>582300</v>
      </c>
      <c r="AQ101">
        <v>15</v>
      </c>
      <c r="AR101">
        <v>1</v>
      </c>
      <c r="AS101">
        <v>0</v>
      </c>
      <c r="AT101">
        <v>0</v>
      </c>
      <c r="AU101">
        <v>1</v>
      </c>
      <c r="AV101">
        <v>446400</v>
      </c>
      <c r="AW101">
        <v>10</v>
      </c>
      <c r="AX101">
        <v>1</v>
      </c>
      <c r="CR101" t="s">
        <v>104</v>
      </c>
      <c r="CS101">
        <f>IFERROR(VLOOKUP(""&amp;P101,[1]References!$A:$D,2,FALSE),29)</f>
        <v>20</v>
      </c>
      <c r="CT101">
        <f>IFERROR(VLOOKUP(""&amp;P101,[1]References!$F:$H,2,FALSE),52)</f>
        <v>11</v>
      </c>
      <c r="CU101">
        <f t="shared" si="15"/>
        <v>582300</v>
      </c>
      <c r="CV101">
        <f t="shared" si="16"/>
        <v>0</v>
      </c>
      <c r="CW101">
        <f t="shared" si="17"/>
        <v>0</v>
      </c>
      <c r="CX101">
        <f t="shared" si="18"/>
        <v>446400</v>
      </c>
      <c r="CY101">
        <f t="shared" si="19"/>
        <v>0</v>
      </c>
      <c r="CZ101">
        <f t="shared" si="20"/>
        <v>1028700</v>
      </c>
      <c r="DA101">
        <f t="shared" si="21"/>
        <v>3881434</v>
      </c>
      <c r="DB101">
        <f t="shared" si="22"/>
        <v>0</v>
      </c>
      <c r="DC101">
        <f t="shared" si="23"/>
        <v>0</v>
      </c>
      <c r="DD101">
        <f t="shared" si="24"/>
        <v>0</v>
      </c>
      <c r="DE101">
        <f t="shared" si="25"/>
        <v>0</v>
      </c>
      <c r="DF101">
        <f t="shared" si="26"/>
        <v>0</v>
      </c>
      <c r="DG101">
        <f t="shared" si="27"/>
        <v>0</v>
      </c>
      <c r="DH101">
        <f t="shared" si="28"/>
        <v>0</v>
      </c>
      <c r="DI101">
        <f t="shared" si="29"/>
        <v>1</v>
      </c>
      <c r="DJ101">
        <f>IFERROR(_xlfn.XLOOKUP(P101,[1]References!L3:L31,[1]References!M3:M31),0)</f>
        <v>0</v>
      </c>
    </row>
    <row r="102" spans="1:114" x14ac:dyDescent="0.5">
      <c r="A102" t="s">
        <v>96</v>
      </c>
      <c r="B102" t="s">
        <v>97</v>
      </c>
      <c r="C102">
        <v>559</v>
      </c>
      <c r="D102" s="1">
        <v>45327</v>
      </c>
      <c r="E102">
        <v>559</v>
      </c>
      <c r="F102" s="1">
        <v>45327</v>
      </c>
      <c r="K102" t="s">
        <v>273</v>
      </c>
      <c r="O102" t="s">
        <v>99</v>
      </c>
      <c r="P102" t="s">
        <v>109</v>
      </c>
      <c r="R102" t="s">
        <v>110</v>
      </c>
      <c r="S102">
        <v>20</v>
      </c>
      <c r="T102" t="s">
        <v>103</v>
      </c>
      <c r="AF102">
        <v>540</v>
      </c>
      <c r="AH102">
        <v>300</v>
      </c>
      <c r="AI102">
        <v>300</v>
      </c>
      <c r="AJ102">
        <v>360</v>
      </c>
      <c r="AK102">
        <v>2646432</v>
      </c>
      <c r="AL102">
        <v>701400</v>
      </c>
      <c r="AM102">
        <v>0</v>
      </c>
      <c r="AN102">
        <v>701400</v>
      </c>
      <c r="AO102">
        <v>0</v>
      </c>
      <c r="AP102">
        <v>397000</v>
      </c>
      <c r="AQ102">
        <v>15</v>
      </c>
      <c r="AR102">
        <v>1</v>
      </c>
      <c r="AS102">
        <v>0</v>
      </c>
      <c r="AT102">
        <v>0</v>
      </c>
      <c r="AU102">
        <v>1</v>
      </c>
      <c r="AV102">
        <v>304400</v>
      </c>
      <c r="AW102">
        <v>10</v>
      </c>
      <c r="AX102">
        <v>1</v>
      </c>
      <c r="CR102" t="s">
        <v>104</v>
      </c>
      <c r="CS102">
        <f>IFERROR(VLOOKUP(""&amp;P102,[1]References!$A:$D,2,FALSE),29)</f>
        <v>20</v>
      </c>
      <c r="CT102">
        <f>IFERROR(VLOOKUP(""&amp;P102,[1]References!$F:$H,2,FALSE),52)</f>
        <v>11</v>
      </c>
      <c r="CU102">
        <f t="shared" si="15"/>
        <v>397000</v>
      </c>
      <c r="CV102">
        <f t="shared" si="16"/>
        <v>0</v>
      </c>
      <c r="CW102">
        <f t="shared" si="17"/>
        <v>0</v>
      </c>
      <c r="CX102">
        <f t="shared" si="18"/>
        <v>304400</v>
      </c>
      <c r="CY102">
        <f t="shared" si="19"/>
        <v>0</v>
      </c>
      <c r="CZ102">
        <f t="shared" si="20"/>
        <v>701400</v>
      </c>
      <c r="DA102">
        <f t="shared" si="21"/>
        <v>2646432</v>
      </c>
      <c r="DB102">
        <f t="shared" si="22"/>
        <v>0</v>
      </c>
      <c r="DC102">
        <f t="shared" si="23"/>
        <v>0</v>
      </c>
      <c r="DD102">
        <f t="shared" si="24"/>
        <v>0</v>
      </c>
      <c r="DE102">
        <f t="shared" si="25"/>
        <v>0</v>
      </c>
      <c r="DF102">
        <f t="shared" si="26"/>
        <v>0</v>
      </c>
      <c r="DG102">
        <f t="shared" si="27"/>
        <v>0</v>
      </c>
      <c r="DH102">
        <f t="shared" si="28"/>
        <v>0</v>
      </c>
      <c r="DI102">
        <f t="shared" si="29"/>
        <v>1</v>
      </c>
      <c r="DJ102">
        <f>IFERROR(_xlfn.XLOOKUP(P102,[1]References!L3:L31,[1]References!M3:M31),0)</f>
        <v>0</v>
      </c>
    </row>
    <row r="103" spans="1:114" x14ac:dyDescent="0.5">
      <c r="A103" t="s">
        <v>96</v>
      </c>
      <c r="B103" t="s">
        <v>97</v>
      </c>
      <c r="C103">
        <v>560</v>
      </c>
      <c r="D103" s="1">
        <v>45327</v>
      </c>
      <c r="E103">
        <v>560</v>
      </c>
      <c r="F103" s="1">
        <v>45327</v>
      </c>
      <c r="K103" t="s">
        <v>273</v>
      </c>
      <c r="O103" t="s">
        <v>99</v>
      </c>
      <c r="P103" t="s">
        <v>109</v>
      </c>
      <c r="R103" t="s">
        <v>110</v>
      </c>
      <c r="S103">
        <v>20</v>
      </c>
      <c r="T103" t="s">
        <v>103</v>
      </c>
      <c r="AF103">
        <v>540</v>
      </c>
      <c r="AH103">
        <v>300</v>
      </c>
      <c r="AI103">
        <v>300</v>
      </c>
      <c r="AJ103">
        <v>360</v>
      </c>
      <c r="AK103">
        <v>2646432</v>
      </c>
      <c r="AL103">
        <v>701400</v>
      </c>
      <c r="AM103">
        <v>0</v>
      </c>
      <c r="AN103">
        <v>701400</v>
      </c>
      <c r="AO103">
        <v>0</v>
      </c>
      <c r="AP103">
        <v>397000</v>
      </c>
      <c r="AQ103">
        <v>15</v>
      </c>
      <c r="AR103">
        <v>1</v>
      </c>
      <c r="AS103">
        <v>0</v>
      </c>
      <c r="AT103">
        <v>0</v>
      </c>
      <c r="AU103">
        <v>1</v>
      </c>
      <c r="AV103">
        <v>304400</v>
      </c>
      <c r="AW103">
        <v>10</v>
      </c>
      <c r="AX103">
        <v>1</v>
      </c>
      <c r="CR103" t="s">
        <v>104</v>
      </c>
      <c r="CS103">
        <f>IFERROR(VLOOKUP(""&amp;P103,[1]References!$A:$D,2,FALSE),29)</f>
        <v>20</v>
      </c>
      <c r="CT103">
        <f>IFERROR(VLOOKUP(""&amp;P103,[1]References!$F:$H,2,FALSE),52)</f>
        <v>11</v>
      </c>
      <c r="CU103">
        <f t="shared" si="15"/>
        <v>397000</v>
      </c>
      <c r="CV103">
        <f t="shared" si="16"/>
        <v>0</v>
      </c>
      <c r="CW103">
        <f t="shared" si="17"/>
        <v>0</v>
      </c>
      <c r="CX103">
        <f t="shared" si="18"/>
        <v>304400</v>
      </c>
      <c r="CY103">
        <f t="shared" si="19"/>
        <v>0</v>
      </c>
      <c r="CZ103">
        <f t="shared" si="20"/>
        <v>701400</v>
      </c>
      <c r="DA103">
        <f t="shared" si="21"/>
        <v>2646432</v>
      </c>
      <c r="DB103">
        <f t="shared" si="22"/>
        <v>0</v>
      </c>
      <c r="DC103">
        <f t="shared" si="23"/>
        <v>0</v>
      </c>
      <c r="DD103">
        <f t="shared" si="24"/>
        <v>0</v>
      </c>
      <c r="DE103">
        <f t="shared" si="25"/>
        <v>0</v>
      </c>
      <c r="DF103">
        <f t="shared" si="26"/>
        <v>0</v>
      </c>
      <c r="DG103">
        <f t="shared" si="27"/>
        <v>0</v>
      </c>
      <c r="DH103">
        <f t="shared" si="28"/>
        <v>0</v>
      </c>
      <c r="DI103">
        <f t="shared" si="29"/>
        <v>1</v>
      </c>
      <c r="DJ103">
        <f>IFERROR(_xlfn.XLOOKUP(P103,[1]References!L3:L31,[1]References!M3:M31),0)</f>
        <v>0</v>
      </c>
    </row>
    <row r="104" spans="1:114" x14ac:dyDescent="0.5">
      <c r="A104" t="s">
        <v>96</v>
      </c>
      <c r="B104" t="s">
        <v>97</v>
      </c>
      <c r="C104">
        <v>561</v>
      </c>
      <c r="D104" s="1">
        <v>45327</v>
      </c>
      <c r="E104">
        <v>561</v>
      </c>
      <c r="F104" s="1">
        <v>45327</v>
      </c>
      <c r="K104" t="s">
        <v>273</v>
      </c>
      <c r="O104" t="s">
        <v>99</v>
      </c>
      <c r="P104" t="s">
        <v>100</v>
      </c>
      <c r="R104" t="s">
        <v>101</v>
      </c>
      <c r="S104">
        <v>15</v>
      </c>
      <c r="T104" t="s">
        <v>103</v>
      </c>
      <c r="AF104">
        <v>792</v>
      </c>
      <c r="AH104">
        <v>210</v>
      </c>
      <c r="AI104">
        <v>210</v>
      </c>
      <c r="AJ104">
        <v>240</v>
      </c>
      <c r="AK104">
        <v>3881434</v>
      </c>
      <c r="AL104">
        <v>1028700</v>
      </c>
      <c r="AM104">
        <v>0</v>
      </c>
      <c r="AN104">
        <v>1028700</v>
      </c>
      <c r="AO104">
        <v>0</v>
      </c>
      <c r="AP104">
        <v>582300</v>
      </c>
      <c r="AQ104">
        <v>15</v>
      </c>
      <c r="AR104">
        <v>1</v>
      </c>
      <c r="AS104">
        <v>0</v>
      </c>
      <c r="AT104">
        <v>0</v>
      </c>
      <c r="AU104">
        <v>1</v>
      </c>
      <c r="AV104">
        <v>446400</v>
      </c>
      <c r="AW104">
        <v>10</v>
      </c>
      <c r="AX104">
        <v>1</v>
      </c>
      <c r="CR104" t="s">
        <v>104</v>
      </c>
      <c r="CS104">
        <f>IFERROR(VLOOKUP(""&amp;P104,[1]References!$A:$D,2,FALSE),29)</f>
        <v>20</v>
      </c>
      <c r="CT104">
        <f>IFERROR(VLOOKUP(""&amp;P104,[1]References!$F:$H,2,FALSE),52)</f>
        <v>11</v>
      </c>
      <c r="CU104">
        <f t="shared" si="15"/>
        <v>582300</v>
      </c>
      <c r="CV104">
        <f t="shared" si="16"/>
        <v>0</v>
      </c>
      <c r="CW104">
        <f t="shared" si="17"/>
        <v>0</v>
      </c>
      <c r="CX104">
        <f t="shared" si="18"/>
        <v>446400</v>
      </c>
      <c r="CY104">
        <f t="shared" si="19"/>
        <v>0</v>
      </c>
      <c r="CZ104">
        <f t="shared" si="20"/>
        <v>1028700</v>
      </c>
      <c r="DA104">
        <f t="shared" si="21"/>
        <v>3881434</v>
      </c>
      <c r="DB104">
        <f t="shared" si="22"/>
        <v>0</v>
      </c>
      <c r="DC104">
        <f t="shared" si="23"/>
        <v>0</v>
      </c>
      <c r="DD104">
        <f t="shared" si="24"/>
        <v>0</v>
      </c>
      <c r="DE104">
        <f t="shared" si="25"/>
        <v>0</v>
      </c>
      <c r="DF104">
        <f t="shared" si="26"/>
        <v>0</v>
      </c>
      <c r="DG104">
        <f t="shared" si="27"/>
        <v>0</v>
      </c>
      <c r="DH104">
        <f t="shared" si="28"/>
        <v>0</v>
      </c>
      <c r="DI104">
        <f t="shared" si="29"/>
        <v>1</v>
      </c>
      <c r="DJ104">
        <f>IFERROR(_xlfn.XLOOKUP(P104,[1]References!L3:L31,[1]References!M3:M31),0)</f>
        <v>0</v>
      </c>
    </row>
    <row r="105" spans="1:114" x14ac:dyDescent="0.5">
      <c r="A105" t="s">
        <v>96</v>
      </c>
      <c r="B105" t="s">
        <v>97</v>
      </c>
      <c r="C105">
        <v>562</v>
      </c>
      <c r="D105" s="1">
        <v>45327</v>
      </c>
      <c r="E105">
        <v>562</v>
      </c>
      <c r="F105" s="1">
        <v>45327</v>
      </c>
      <c r="K105" t="s">
        <v>273</v>
      </c>
      <c r="O105" t="s">
        <v>99</v>
      </c>
      <c r="P105" t="s">
        <v>100</v>
      </c>
      <c r="R105" t="s">
        <v>101</v>
      </c>
      <c r="S105">
        <v>15</v>
      </c>
      <c r="T105" t="s">
        <v>103</v>
      </c>
      <c r="AF105">
        <v>792</v>
      </c>
      <c r="AH105">
        <v>210</v>
      </c>
      <c r="AI105">
        <v>210</v>
      </c>
      <c r="AJ105">
        <v>240</v>
      </c>
      <c r="AK105">
        <v>3881434</v>
      </c>
      <c r="AL105">
        <v>1028700</v>
      </c>
      <c r="AM105">
        <v>0</v>
      </c>
      <c r="AN105">
        <v>1028700</v>
      </c>
      <c r="AO105">
        <v>0</v>
      </c>
      <c r="AP105">
        <v>582300</v>
      </c>
      <c r="AQ105">
        <v>15</v>
      </c>
      <c r="AR105">
        <v>1</v>
      </c>
      <c r="AS105">
        <v>0</v>
      </c>
      <c r="AT105">
        <v>0</v>
      </c>
      <c r="AU105">
        <v>1</v>
      </c>
      <c r="AV105">
        <v>446400</v>
      </c>
      <c r="AW105">
        <v>10</v>
      </c>
      <c r="AX105">
        <v>1</v>
      </c>
      <c r="CR105" t="s">
        <v>104</v>
      </c>
      <c r="CS105">
        <f>IFERROR(VLOOKUP(""&amp;P105,[1]References!$A:$D,2,FALSE),29)</f>
        <v>20</v>
      </c>
      <c r="CT105">
        <f>IFERROR(VLOOKUP(""&amp;P105,[1]References!$F:$H,2,FALSE),52)</f>
        <v>11</v>
      </c>
      <c r="CU105">
        <f t="shared" si="15"/>
        <v>582300</v>
      </c>
      <c r="CV105">
        <f t="shared" si="16"/>
        <v>0</v>
      </c>
      <c r="CW105">
        <f t="shared" si="17"/>
        <v>0</v>
      </c>
      <c r="CX105">
        <f t="shared" si="18"/>
        <v>446400</v>
      </c>
      <c r="CY105">
        <f t="shared" si="19"/>
        <v>0</v>
      </c>
      <c r="CZ105">
        <f t="shared" si="20"/>
        <v>1028700</v>
      </c>
      <c r="DA105">
        <f t="shared" si="21"/>
        <v>3881434</v>
      </c>
      <c r="DB105">
        <f t="shared" si="22"/>
        <v>0</v>
      </c>
      <c r="DC105">
        <f t="shared" si="23"/>
        <v>0</v>
      </c>
      <c r="DD105">
        <f t="shared" si="24"/>
        <v>0</v>
      </c>
      <c r="DE105">
        <f t="shared" si="25"/>
        <v>0</v>
      </c>
      <c r="DF105">
        <f t="shared" si="26"/>
        <v>0</v>
      </c>
      <c r="DG105">
        <f t="shared" si="27"/>
        <v>0</v>
      </c>
      <c r="DH105">
        <f t="shared" si="28"/>
        <v>0</v>
      </c>
      <c r="DI105">
        <f t="shared" si="29"/>
        <v>1</v>
      </c>
      <c r="DJ105">
        <f>IFERROR(_xlfn.XLOOKUP(P105,[1]References!L3:L31,[1]References!M3:M31),0)</f>
        <v>0</v>
      </c>
    </row>
    <row r="106" spans="1:114" x14ac:dyDescent="0.5">
      <c r="A106" t="s">
        <v>96</v>
      </c>
      <c r="B106" t="s">
        <v>97</v>
      </c>
      <c r="C106">
        <v>563</v>
      </c>
      <c r="D106" s="1">
        <v>45327</v>
      </c>
      <c r="E106">
        <v>563</v>
      </c>
      <c r="F106" s="1">
        <v>45327</v>
      </c>
      <c r="K106" t="s">
        <v>276</v>
      </c>
      <c r="O106" t="s">
        <v>99</v>
      </c>
      <c r="P106" t="s">
        <v>109</v>
      </c>
      <c r="R106" t="s">
        <v>110</v>
      </c>
      <c r="S106">
        <v>10</v>
      </c>
      <c r="T106" t="s">
        <v>103</v>
      </c>
      <c r="AF106">
        <v>273</v>
      </c>
      <c r="AH106">
        <v>170</v>
      </c>
      <c r="AI106">
        <v>170</v>
      </c>
      <c r="AJ106">
        <v>182</v>
      </c>
      <c r="AK106">
        <v>1337919</v>
      </c>
      <c r="AL106">
        <v>354600</v>
      </c>
      <c r="AM106">
        <v>0</v>
      </c>
      <c r="AN106">
        <v>354600</v>
      </c>
      <c r="AO106">
        <v>0</v>
      </c>
      <c r="AP106">
        <v>200700</v>
      </c>
      <c r="AQ106">
        <v>15</v>
      </c>
      <c r="AR106">
        <v>1</v>
      </c>
      <c r="AS106">
        <v>0</v>
      </c>
      <c r="AT106">
        <v>0</v>
      </c>
      <c r="AU106">
        <v>1</v>
      </c>
      <c r="AV106">
        <v>153900</v>
      </c>
      <c r="AW106">
        <v>10</v>
      </c>
      <c r="AX106">
        <v>1</v>
      </c>
      <c r="CR106" t="s">
        <v>104</v>
      </c>
      <c r="CS106">
        <f>IFERROR(VLOOKUP(""&amp;P106,[1]References!$A:$D,2,FALSE),29)</f>
        <v>20</v>
      </c>
      <c r="CT106">
        <f>IFERROR(VLOOKUP(""&amp;P106,[1]References!$F:$H,2,FALSE),52)</f>
        <v>11</v>
      </c>
      <c r="CU106">
        <f t="shared" si="15"/>
        <v>200700</v>
      </c>
      <c r="CV106">
        <f t="shared" si="16"/>
        <v>0</v>
      </c>
      <c r="CW106">
        <f t="shared" si="17"/>
        <v>0</v>
      </c>
      <c r="CX106">
        <f t="shared" si="18"/>
        <v>153900</v>
      </c>
      <c r="CY106">
        <f t="shared" si="19"/>
        <v>0</v>
      </c>
      <c r="CZ106">
        <f t="shared" si="20"/>
        <v>354600</v>
      </c>
      <c r="DA106">
        <f t="shared" si="21"/>
        <v>1337919</v>
      </c>
      <c r="DB106">
        <f t="shared" si="22"/>
        <v>0</v>
      </c>
      <c r="DC106">
        <f t="shared" si="23"/>
        <v>0</v>
      </c>
      <c r="DD106">
        <f t="shared" si="24"/>
        <v>0</v>
      </c>
      <c r="DE106">
        <f t="shared" si="25"/>
        <v>0</v>
      </c>
      <c r="DF106">
        <f t="shared" si="26"/>
        <v>0</v>
      </c>
      <c r="DG106">
        <f t="shared" si="27"/>
        <v>0</v>
      </c>
      <c r="DH106">
        <f t="shared" si="28"/>
        <v>0</v>
      </c>
      <c r="DI106">
        <f t="shared" si="29"/>
        <v>1</v>
      </c>
      <c r="DJ106">
        <f>IFERROR(_xlfn.XLOOKUP(P106,[1]References!L3:L31,[1]References!M3:M31),0)</f>
        <v>0</v>
      </c>
    </row>
    <row r="107" spans="1:114" x14ac:dyDescent="0.5">
      <c r="A107" t="s">
        <v>96</v>
      </c>
      <c r="B107" t="s">
        <v>97</v>
      </c>
      <c r="C107">
        <v>564</v>
      </c>
      <c r="D107" s="1">
        <v>45327</v>
      </c>
      <c r="E107">
        <v>564</v>
      </c>
      <c r="F107" s="1">
        <v>45327</v>
      </c>
      <c r="K107" t="s">
        <v>276</v>
      </c>
      <c r="O107" t="s">
        <v>99</v>
      </c>
      <c r="P107" t="s">
        <v>100</v>
      </c>
      <c r="R107" t="s">
        <v>101</v>
      </c>
      <c r="S107">
        <v>15</v>
      </c>
      <c r="T107" t="s">
        <v>103</v>
      </c>
      <c r="AF107">
        <v>792</v>
      </c>
      <c r="AH107">
        <v>210</v>
      </c>
      <c r="AI107">
        <v>210</v>
      </c>
      <c r="AJ107">
        <v>240</v>
      </c>
      <c r="AK107">
        <v>3881434</v>
      </c>
      <c r="AL107">
        <v>1028700</v>
      </c>
      <c r="AM107">
        <v>0</v>
      </c>
      <c r="AN107">
        <v>1028700</v>
      </c>
      <c r="AO107">
        <v>0</v>
      </c>
      <c r="AP107">
        <v>582300</v>
      </c>
      <c r="AQ107">
        <v>15</v>
      </c>
      <c r="AR107">
        <v>1</v>
      </c>
      <c r="AS107">
        <v>0</v>
      </c>
      <c r="AT107">
        <v>0</v>
      </c>
      <c r="AU107">
        <v>1</v>
      </c>
      <c r="AV107">
        <v>446400</v>
      </c>
      <c r="AW107">
        <v>10</v>
      </c>
      <c r="AX107">
        <v>1</v>
      </c>
      <c r="CR107" t="s">
        <v>104</v>
      </c>
      <c r="CS107">
        <f>IFERROR(VLOOKUP(""&amp;P107,[1]References!$A:$D,2,FALSE),29)</f>
        <v>20</v>
      </c>
      <c r="CT107">
        <f>IFERROR(VLOOKUP(""&amp;P107,[1]References!$F:$H,2,FALSE),52)</f>
        <v>11</v>
      </c>
      <c r="CU107">
        <f t="shared" si="15"/>
        <v>582300</v>
      </c>
      <c r="CV107">
        <f t="shared" si="16"/>
        <v>0</v>
      </c>
      <c r="CW107">
        <f t="shared" si="17"/>
        <v>0</v>
      </c>
      <c r="CX107">
        <f t="shared" si="18"/>
        <v>446400</v>
      </c>
      <c r="CY107">
        <f t="shared" si="19"/>
        <v>0</v>
      </c>
      <c r="CZ107">
        <f t="shared" si="20"/>
        <v>1028700</v>
      </c>
      <c r="DA107">
        <f t="shared" si="21"/>
        <v>3881434</v>
      </c>
      <c r="DB107">
        <f t="shared" si="22"/>
        <v>0</v>
      </c>
      <c r="DC107">
        <f t="shared" si="23"/>
        <v>0</v>
      </c>
      <c r="DD107">
        <f t="shared" si="24"/>
        <v>0</v>
      </c>
      <c r="DE107">
        <f t="shared" si="25"/>
        <v>0</v>
      </c>
      <c r="DF107">
        <f t="shared" si="26"/>
        <v>0</v>
      </c>
      <c r="DG107">
        <f t="shared" si="27"/>
        <v>0</v>
      </c>
      <c r="DH107">
        <f t="shared" si="28"/>
        <v>0</v>
      </c>
      <c r="DI107">
        <f t="shared" si="29"/>
        <v>1</v>
      </c>
      <c r="DJ107">
        <f>IFERROR(_xlfn.XLOOKUP(P107,[1]References!L3:L31,[1]References!M3:M31),0)</f>
        <v>0</v>
      </c>
    </row>
    <row r="108" spans="1:114" x14ac:dyDescent="0.5">
      <c r="A108" t="s">
        <v>96</v>
      </c>
      <c r="B108" t="s">
        <v>97</v>
      </c>
      <c r="C108">
        <v>565</v>
      </c>
      <c r="D108" s="1">
        <v>45327</v>
      </c>
      <c r="E108">
        <v>565</v>
      </c>
      <c r="F108" s="1">
        <v>45327</v>
      </c>
      <c r="K108" t="s">
        <v>112</v>
      </c>
      <c r="O108" t="s">
        <v>99</v>
      </c>
      <c r="P108" t="s">
        <v>109</v>
      </c>
      <c r="R108" t="s">
        <v>110</v>
      </c>
      <c r="S108">
        <v>4</v>
      </c>
      <c r="T108" t="s">
        <v>103</v>
      </c>
      <c r="AF108">
        <v>120</v>
      </c>
      <c r="AH108">
        <v>72</v>
      </c>
      <c r="AI108">
        <v>72</v>
      </c>
      <c r="AJ108">
        <v>80</v>
      </c>
      <c r="AK108">
        <v>588096</v>
      </c>
      <c r="AL108">
        <v>156000</v>
      </c>
      <c r="AM108">
        <v>0</v>
      </c>
      <c r="AN108">
        <v>156000</v>
      </c>
      <c r="AO108">
        <v>0</v>
      </c>
      <c r="AP108">
        <v>88300</v>
      </c>
      <c r="AQ108">
        <v>15</v>
      </c>
      <c r="AR108">
        <v>1</v>
      </c>
      <c r="AS108">
        <v>0</v>
      </c>
      <c r="AT108">
        <v>0</v>
      </c>
      <c r="AU108">
        <v>1</v>
      </c>
      <c r="AV108">
        <v>67700</v>
      </c>
      <c r="AW108">
        <v>10</v>
      </c>
      <c r="AX108">
        <v>1</v>
      </c>
      <c r="CR108" t="s">
        <v>104</v>
      </c>
      <c r="CS108">
        <f>IFERROR(VLOOKUP(""&amp;P108,[1]References!$A:$D,2,FALSE),29)</f>
        <v>20</v>
      </c>
      <c r="CT108">
        <f>IFERROR(VLOOKUP(""&amp;P108,[1]References!$F:$H,2,FALSE),52)</f>
        <v>11</v>
      </c>
      <c r="CU108">
        <f t="shared" si="15"/>
        <v>88300</v>
      </c>
      <c r="CV108">
        <f t="shared" si="16"/>
        <v>0</v>
      </c>
      <c r="CW108">
        <f t="shared" si="17"/>
        <v>0</v>
      </c>
      <c r="CX108">
        <f t="shared" si="18"/>
        <v>67700</v>
      </c>
      <c r="CY108">
        <f t="shared" si="19"/>
        <v>0</v>
      </c>
      <c r="CZ108">
        <f t="shared" si="20"/>
        <v>156000</v>
      </c>
      <c r="DA108">
        <f t="shared" si="21"/>
        <v>588096</v>
      </c>
      <c r="DB108">
        <f t="shared" si="22"/>
        <v>0</v>
      </c>
      <c r="DC108">
        <f t="shared" si="23"/>
        <v>0</v>
      </c>
      <c r="DD108">
        <f t="shared" si="24"/>
        <v>0</v>
      </c>
      <c r="DE108">
        <f t="shared" si="25"/>
        <v>0</v>
      </c>
      <c r="DF108">
        <f t="shared" si="26"/>
        <v>0</v>
      </c>
      <c r="DG108">
        <f t="shared" si="27"/>
        <v>0</v>
      </c>
      <c r="DH108">
        <f t="shared" si="28"/>
        <v>0</v>
      </c>
      <c r="DI108">
        <f t="shared" si="29"/>
        <v>1</v>
      </c>
      <c r="DJ108">
        <f>IFERROR(_xlfn.XLOOKUP(P108,[1]References!L3:L31,[1]References!M3:M31),0)</f>
        <v>0</v>
      </c>
    </row>
    <row r="109" spans="1:114" x14ac:dyDescent="0.5">
      <c r="A109" t="s">
        <v>96</v>
      </c>
      <c r="B109" t="s">
        <v>97</v>
      </c>
      <c r="C109">
        <v>566</v>
      </c>
      <c r="D109" s="1">
        <v>45327</v>
      </c>
      <c r="E109">
        <v>566</v>
      </c>
      <c r="F109" s="1">
        <v>45327</v>
      </c>
      <c r="K109" t="s">
        <v>112</v>
      </c>
      <c r="O109" t="s">
        <v>99</v>
      </c>
      <c r="P109" t="s">
        <v>100</v>
      </c>
      <c r="R109" t="s">
        <v>101</v>
      </c>
      <c r="S109">
        <v>15</v>
      </c>
      <c r="T109" t="s">
        <v>103</v>
      </c>
      <c r="AF109">
        <v>792</v>
      </c>
      <c r="AH109">
        <v>210</v>
      </c>
      <c r="AI109">
        <v>210</v>
      </c>
      <c r="AJ109">
        <v>240</v>
      </c>
      <c r="AK109">
        <v>3881434</v>
      </c>
      <c r="AL109">
        <v>1028700</v>
      </c>
      <c r="AM109">
        <v>0</v>
      </c>
      <c r="AN109">
        <v>1028700</v>
      </c>
      <c r="AO109">
        <v>0</v>
      </c>
      <c r="AP109">
        <v>582300</v>
      </c>
      <c r="AQ109">
        <v>15</v>
      </c>
      <c r="AR109">
        <v>1</v>
      </c>
      <c r="AS109">
        <v>0</v>
      </c>
      <c r="AT109">
        <v>0</v>
      </c>
      <c r="AU109">
        <v>1</v>
      </c>
      <c r="AV109">
        <v>446400</v>
      </c>
      <c r="AW109">
        <v>10</v>
      </c>
      <c r="AX109">
        <v>1</v>
      </c>
      <c r="CR109" t="s">
        <v>104</v>
      </c>
      <c r="CS109">
        <f>IFERROR(VLOOKUP(""&amp;P109,[1]References!$A:$D,2,FALSE),29)</f>
        <v>20</v>
      </c>
      <c r="CT109">
        <f>IFERROR(VLOOKUP(""&amp;P109,[1]References!$F:$H,2,FALSE),52)</f>
        <v>11</v>
      </c>
      <c r="CU109">
        <f t="shared" si="15"/>
        <v>582300</v>
      </c>
      <c r="CV109">
        <f t="shared" si="16"/>
        <v>0</v>
      </c>
      <c r="CW109">
        <f t="shared" si="17"/>
        <v>0</v>
      </c>
      <c r="CX109">
        <f t="shared" si="18"/>
        <v>446400</v>
      </c>
      <c r="CY109">
        <f t="shared" si="19"/>
        <v>0</v>
      </c>
      <c r="CZ109">
        <f t="shared" si="20"/>
        <v>1028700</v>
      </c>
      <c r="DA109">
        <f t="shared" si="21"/>
        <v>3881434</v>
      </c>
      <c r="DB109">
        <f t="shared" si="22"/>
        <v>0</v>
      </c>
      <c r="DC109">
        <f t="shared" si="23"/>
        <v>0</v>
      </c>
      <c r="DD109">
        <f t="shared" si="24"/>
        <v>0</v>
      </c>
      <c r="DE109">
        <f t="shared" si="25"/>
        <v>0</v>
      </c>
      <c r="DF109">
        <f t="shared" si="26"/>
        <v>0</v>
      </c>
      <c r="DG109">
        <f t="shared" si="27"/>
        <v>0</v>
      </c>
      <c r="DH109">
        <f t="shared" si="28"/>
        <v>0</v>
      </c>
      <c r="DI109">
        <f t="shared" si="29"/>
        <v>1</v>
      </c>
      <c r="DJ109">
        <f>IFERROR(_xlfn.XLOOKUP(P109,[1]References!L3:L31,[1]References!M3:M31),0)</f>
        <v>0</v>
      </c>
    </row>
    <row r="110" spans="1:114" x14ac:dyDescent="0.5">
      <c r="A110" t="s">
        <v>96</v>
      </c>
      <c r="B110" t="s">
        <v>97</v>
      </c>
      <c r="C110">
        <v>567</v>
      </c>
      <c r="D110" s="1">
        <v>45328</v>
      </c>
      <c r="E110">
        <v>567</v>
      </c>
      <c r="F110" s="1">
        <v>45328</v>
      </c>
      <c r="K110" t="s">
        <v>107</v>
      </c>
      <c r="O110" t="s">
        <v>99</v>
      </c>
      <c r="P110" t="s">
        <v>100</v>
      </c>
      <c r="R110" t="s">
        <v>101</v>
      </c>
      <c r="S110">
        <v>5</v>
      </c>
      <c r="T110" t="s">
        <v>103</v>
      </c>
      <c r="AF110">
        <v>148.5</v>
      </c>
      <c r="AH110">
        <v>45</v>
      </c>
      <c r="AI110">
        <v>40</v>
      </c>
      <c r="AJ110">
        <v>45</v>
      </c>
      <c r="AK110">
        <v>727235</v>
      </c>
      <c r="AL110">
        <v>192800</v>
      </c>
      <c r="AM110">
        <v>0</v>
      </c>
      <c r="AN110">
        <v>192800</v>
      </c>
      <c r="AO110">
        <v>0</v>
      </c>
      <c r="AP110">
        <v>109100</v>
      </c>
      <c r="AQ110">
        <v>15</v>
      </c>
      <c r="AR110">
        <v>1</v>
      </c>
      <c r="AS110">
        <v>0</v>
      </c>
      <c r="AT110">
        <v>0</v>
      </c>
      <c r="AU110">
        <v>1</v>
      </c>
      <c r="AV110">
        <v>83700</v>
      </c>
      <c r="AW110">
        <v>10</v>
      </c>
      <c r="AX110">
        <v>1</v>
      </c>
      <c r="CR110" t="s">
        <v>104</v>
      </c>
      <c r="CS110">
        <f>IFERROR(VLOOKUP(""&amp;P110,[1]References!$A:$D,2,FALSE),29)</f>
        <v>20</v>
      </c>
      <c r="CT110">
        <f>IFERROR(VLOOKUP(""&amp;P110,[1]References!$F:$H,2,FALSE),52)</f>
        <v>11</v>
      </c>
      <c r="CU110">
        <f t="shared" si="15"/>
        <v>109100</v>
      </c>
      <c r="CV110">
        <f t="shared" si="16"/>
        <v>0</v>
      </c>
      <c r="CW110">
        <f t="shared" si="17"/>
        <v>0</v>
      </c>
      <c r="CX110">
        <f t="shared" si="18"/>
        <v>83700</v>
      </c>
      <c r="CY110">
        <f t="shared" si="19"/>
        <v>0</v>
      </c>
      <c r="CZ110">
        <f t="shared" si="20"/>
        <v>192800</v>
      </c>
      <c r="DA110">
        <f t="shared" si="21"/>
        <v>727235</v>
      </c>
      <c r="DB110">
        <f t="shared" si="22"/>
        <v>0</v>
      </c>
      <c r="DC110">
        <f t="shared" si="23"/>
        <v>0</v>
      </c>
      <c r="DD110">
        <f t="shared" si="24"/>
        <v>0</v>
      </c>
      <c r="DE110">
        <f t="shared" si="25"/>
        <v>0</v>
      </c>
      <c r="DF110">
        <f t="shared" si="26"/>
        <v>0</v>
      </c>
      <c r="DG110">
        <f t="shared" si="27"/>
        <v>0</v>
      </c>
      <c r="DH110">
        <f t="shared" si="28"/>
        <v>0</v>
      </c>
      <c r="DI110">
        <f t="shared" si="29"/>
        <v>1</v>
      </c>
      <c r="DJ110">
        <f>IFERROR(_xlfn.XLOOKUP(P110,[1]References!L3:L31,[1]References!M3:M31),0)</f>
        <v>0</v>
      </c>
    </row>
    <row r="111" spans="1:114" x14ac:dyDescent="0.5">
      <c r="A111" t="s">
        <v>96</v>
      </c>
      <c r="B111" t="s">
        <v>97</v>
      </c>
      <c r="C111">
        <v>568</v>
      </c>
      <c r="D111" s="1">
        <v>45328</v>
      </c>
      <c r="E111">
        <v>568</v>
      </c>
      <c r="F111" s="1">
        <v>45328</v>
      </c>
      <c r="K111" t="s">
        <v>98</v>
      </c>
      <c r="O111" t="s">
        <v>99</v>
      </c>
      <c r="P111" t="s">
        <v>100</v>
      </c>
      <c r="R111" t="s">
        <v>101</v>
      </c>
      <c r="S111">
        <v>7</v>
      </c>
      <c r="T111" t="s">
        <v>103</v>
      </c>
      <c r="AF111">
        <v>231</v>
      </c>
      <c r="AH111">
        <v>65</v>
      </c>
      <c r="AI111">
        <v>65</v>
      </c>
      <c r="AJ111">
        <v>70</v>
      </c>
      <c r="AK111">
        <v>1131254</v>
      </c>
      <c r="AL111">
        <v>299800</v>
      </c>
      <c r="AM111">
        <v>0</v>
      </c>
      <c r="AN111">
        <v>299800</v>
      </c>
      <c r="AO111">
        <v>0</v>
      </c>
      <c r="AP111">
        <v>169700</v>
      </c>
      <c r="AQ111">
        <v>15</v>
      </c>
      <c r="AR111">
        <v>1</v>
      </c>
      <c r="AS111">
        <v>0</v>
      </c>
      <c r="AT111">
        <v>0</v>
      </c>
      <c r="AU111">
        <v>1</v>
      </c>
      <c r="AV111">
        <v>130100</v>
      </c>
      <c r="AW111">
        <v>10</v>
      </c>
      <c r="AX111">
        <v>1</v>
      </c>
      <c r="CR111" t="s">
        <v>104</v>
      </c>
      <c r="CS111">
        <f>IFERROR(VLOOKUP(""&amp;P111,[1]References!$A:$D,2,FALSE),29)</f>
        <v>20</v>
      </c>
      <c r="CT111">
        <f>IFERROR(VLOOKUP(""&amp;P111,[1]References!$F:$H,2,FALSE),52)</f>
        <v>11</v>
      </c>
      <c r="CU111">
        <f t="shared" si="15"/>
        <v>169700</v>
      </c>
      <c r="CV111">
        <f t="shared" si="16"/>
        <v>0</v>
      </c>
      <c r="CW111">
        <f t="shared" si="17"/>
        <v>0</v>
      </c>
      <c r="CX111">
        <f t="shared" si="18"/>
        <v>130100</v>
      </c>
      <c r="CY111">
        <f t="shared" si="19"/>
        <v>0</v>
      </c>
      <c r="CZ111">
        <f t="shared" si="20"/>
        <v>299800</v>
      </c>
      <c r="DA111">
        <f t="shared" si="21"/>
        <v>1131254</v>
      </c>
      <c r="DB111">
        <f t="shared" si="22"/>
        <v>0</v>
      </c>
      <c r="DC111">
        <f t="shared" si="23"/>
        <v>0</v>
      </c>
      <c r="DD111">
        <f t="shared" si="24"/>
        <v>0</v>
      </c>
      <c r="DE111">
        <f t="shared" si="25"/>
        <v>0</v>
      </c>
      <c r="DF111">
        <f t="shared" si="26"/>
        <v>0</v>
      </c>
      <c r="DG111">
        <f t="shared" si="27"/>
        <v>0</v>
      </c>
      <c r="DH111">
        <f t="shared" si="28"/>
        <v>0</v>
      </c>
      <c r="DI111">
        <f t="shared" si="29"/>
        <v>1</v>
      </c>
      <c r="DJ111">
        <f>IFERROR(_xlfn.XLOOKUP(P111,[1]References!L3:L31,[1]References!M3:M31),0)</f>
        <v>0</v>
      </c>
    </row>
    <row r="112" spans="1:114" x14ac:dyDescent="0.5">
      <c r="A112" t="s">
        <v>96</v>
      </c>
      <c r="B112" t="s">
        <v>97</v>
      </c>
      <c r="C112">
        <v>569</v>
      </c>
      <c r="D112" s="1">
        <v>45328</v>
      </c>
      <c r="E112">
        <v>569</v>
      </c>
      <c r="F112" s="1">
        <v>45328</v>
      </c>
      <c r="K112" t="s">
        <v>105</v>
      </c>
      <c r="O112" t="s">
        <v>99</v>
      </c>
      <c r="P112" t="s">
        <v>100</v>
      </c>
      <c r="R112" t="s">
        <v>101</v>
      </c>
      <c r="S112">
        <v>5</v>
      </c>
      <c r="T112" t="s">
        <v>103</v>
      </c>
      <c r="AF112">
        <v>148.5</v>
      </c>
      <c r="AH112">
        <v>65</v>
      </c>
      <c r="AI112">
        <v>40</v>
      </c>
      <c r="AJ112">
        <v>45</v>
      </c>
      <c r="AK112">
        <v>727235</v>
      </c>
      <c r="AL112">
        <v>192800</v>
      </c>
      <c r="AM112">
        <v>0</v>
      </c>
      <c r="AN112">
        <v>192800</v>
      </c>
      <c r="AO112">
        <v>0</v>
      </c>
      <c r="AP112">
        <v>109100</v>
      </c>
      <c r="AQ112">
        <v>15</v>
      </c>
      <c r="AR112">
        <v>1</v>
      </c>
      <c r="AS112">
        <v>0</v>
      </c>
      <c r="AT112">
        <v>0</v>
      </c>
      <c r="AU112">
        <v>1</v>
      </c>
      <c r="AV112">
        <v>83700</v>
      </c>
      <c r="AW112">
        <v>10</v>
      </c>
      <c r="AX112">
        <v>1</v>
      </c>
      <c r="CR112" t="s">
        <v>104</v>
      </c>
      <c r="CS112">
        <f>IFERROR(VLOOKUP(""&amp;P112,[1]References!$A:$D,2,FALSE),29)</f>
        <v>20</v>
      </c>
      <c r="CT112">
        <f>IFERROR(VLOOKUP(""&amp;P112,[1]References!$F:$H,2,FALSE),52)</f>
        <v>11</v>
      </c>
      <c r="CU112">
        <f t="shared" si="15"/>
        <v>109100</v>
      </c>
      <c r="CV112">
        <f t="shared" si="16"/>
        <v>0</v>
      </c>
      <c r="CW112">
        <f t="shared" si="17"/>
        <v>0</v>
      </c>
      <c r="CX112">
        <f t="shared" si="18"/>
        <v>83700</v>
      </c>
      <c r="CY112">
        <f t="shared" si="19"/>
        <v>0</v>
      </c>
      <c r="CZ112">
        <f t="shared" si="20"/>
        <v>192800</v>
      </c>
      <c r="DA112">
        <f t="shared" si="21"/>
        <v>727235</v>
      </c>
      <c r="DB112">
        <f t="shared" si="22"/>
        <v>0</v>
      </c>
      <c r="DC112">
        <f t="shared" si="23"/>
        <v>0</v>
      </c>
      <c r="DD112">
        <f t="shared" si="24"/>
        <v>0</v>
      </c>
      <c r="DE112">
        <f t="shared" si="25"/>
        <v>0</v>
      </c>
      <c r="DF112">
        <f t="shared" si="26"/>
        <v>0</v>
      </c>
      <c r="DG112">
        <f t="shared" si="27"/>
        <v>0</v>
      </c>
      <c r="DH112">
        <f t="shared" si="28"/>
        <v>0</v>
      </c>
      <c r="DI112">
        <f t="shared" si="29"/>
        <v>1</v>
      </c>
      <c r="DJ112">
        <f>IFERROR(_xlfn.XLOOKUP(P112,[1]References!L3:L31,[1]References!M3:M31),0)</f>
        <v>0</v>
      </c>
    </row>
    <row r="113" spans="1:114" x14ac:dyDescent="0.5">
      <c r="A113" t="s">
        <v>96</v>
      </c>
      <c r="B113" t="s">
        <v>97</v>
      </c>
      <c r="C113">
        <v>570</v>
      </c>
      <c r="D113" s="1">
        <v>45328</v>
      </c>
      <c r="E113">
        <v>570</v>
      </c>
      <c r="F113" s="1">
        <v>45328</v>
      </c>
      <c r="K113" t="s">
        <v>123</v>
      </c>
      <c r="O113" t="s">
        <v>99</v>
      </c>
      <c r="P113" t="s">
        <v>124</v>
      </c>
      <c r="R113" t="s">
        <v>125</v>
      </c>
      <c r="S113">
        <v>4</v>
      </c>
      <c r="T113" t="s">
        <v>103</v>
      </c>
      <c r="AF113">
        <v>240</v>
      </c>
      <c r="AH113">
        <v>55</v>
      </c>
      <c r="AI113">
        <v>55</v>
      </c>
      <c r="AJ113">
        <v>60</v>
      </c>
      <c r="AK113">
        <v>1175328</v>
      </c>
      <c r="AL113">
        <v>208100</v>
      </c>
      <c r="AM113">
        <v>0</v>
      </c>
      <c r="AN113">
        <v>208100</v>
      </c>
      <c r="AO113">
        <v>0</v>
      </c>
      <c r="AP113">
        <v>82300</v>
      </c>
      <c r="AQ113">
        <v>7</v>
      </c>
      <c r="AR113">
        <v>1</v>
      </c>
      <c r="AS113">
        <v>0</v>
      </c>
      <c r="AT113">
        <v>0</v>
      </c>
      <c r="AU113">
        <v>1</v>
      </c>
      <c r="AV113">
        <v>125800</v>
      </c>
      <c r="AW113">
        <v>10</v>
      </c>
      <c r="AX113">
        <v>1</v>
      </c>
      <c r="CR113" t="s">
        <v>104</v>
      </c>
      <c r="CS113">
        <f>IFERROR(VLOOKUP(""&amp;P113,[1]References!$A:$D,2,FALSE),29)</f>
        <v>20</v>
      </c>
      <c r="CT113">
        <f>IFERROR(VLOOKUP(""&amp;P113,[1]References!$F:$H,2,FALSE),52)</f>
        <v>11</v>
      </c>
      <c r="CU113">
        <f t="shared" si="15"/>
        <v>82300</v>
      </c>
      <c r="CV113">
        <f t="shared" si="16"/>
        <v>0</v>
      </c>
      <c r="CW113">
        <f t="shared" si="17"/>
        <v>0</v>
      </c>
      <c r="CX113">
        <f t="shared" si="18"/>
        <v>125800</v>
      </c>
      <c r="CY113">
        <f t="shared" si="19"/>
        <v>0</v>
      </c>
      <c r="CZ113">
        <f t="shared" si="20"/>
        <v>208100</v>
      </c>
      <c r="DA113">
        <f t="shared" si="21"/>
        <v>1175328</v>
      </c>
      <c r="DB113">
        <f t="shared" si="22"/>
        <v>0</v>
      </c>
      <c r="DC113">
        <f t="shared" si="23"/>
        <v>0</v>
      </c>
      <c r="DD113">
        <f t="shared" si="24"/>
        <v>0</v>
      </c>
      <c r="DE113">
        <f t="shared" si="25"/>
        <v>0</v>
      </c>
      <c r="DF113">
        <f t="shared" si="26"/>
        <v>0</v>
      </c>
      <c r="DG113">
        <f t="shared" si="27"/>
        <v>0</v>
      </c>
      <c r="DH113">
        <f t="shared" si="28"/>
        <v>0</v>
      </c>
      <c r="DI113">
        <f t="shared" si="29"/>
        <v>1</v>
      </c>
      <c r="DJ113">
        <f>IFERROR(_xlfn.XLOOKUP(P113,[1]References!L3:L31,[1]References!M3:M31),0)</f>
        <v>0</v>
      </c>
    </row>
    <row r="114" spans="1:114" x14ac:dyDescent="0.5">
      <c r="A114" t="s">
        <v>96</v>
      </c>
      <c r="B114" t="s">
        <v>97</v>
      </c>
      <c r="C114">
        <v>571</v>
      </c>
      <c r="D114" s="1">
        <v>45328</v>
      </c>
      <c r="E114">
        <v>571</v>
      </c>
      <c r="F114" s="1">
        <v>45328</v>
      </c>
      <c r="K114" t="s">
        <v>123</v>
      </c>
      <c r="O114" t="s">
        <v>99</v>
      </c>
      <c r="P114" t="s">
        <v>100</v>
      </c>
      <c r="R114" t="s">
        <v>101</v>
      </c>
      <c r="S114">
        <v>7</v>
      </c>
      <c r="T114" t="s">
        <v>103</v>
      </c>
      <c r="AF114">
        <v>231</v>
      </c>
      <c r="AH114">
        <v>65</v>
      </c>
      <c r="AI114">
        <v>65</v>
      </c>
      <c r="AJ114">
        <v>70</v>
      </c>
      <c r="AK114">
        <v>1131254</v>
      </c>
      <c r="AL114">
        <v>299800</v>
      </c>
      <c r="AM114">
        <v>0</v>
      </c>
      <c r="AN114">
        <v>299800</v>
      </c>
      <c r="AO114">
        <v>0</v>
      </c>
      <c r="AP114">
        <v>169700</v>
      </c>
      <c r="AQ114">
        <v>15</v>
      </c>
      <c r="AR114">
        <v>1</v>
      </c>
      <c r="AS114">
        <v>0</v>
      </c>
      <c r="AT114">
        <v>0</v>
      </c>
      <c r="AU114">
        <v>1</v>
      </c>
      <c r="AV114">
        <v>130100</v>
      </c>
      <c r="AW114">
        <v>10</v>
      </c>
      <c r="AX114">
        <v>1</v>
      </c>
      <c r="CR114" t="s">
        <v>104</v>
      </c>
      <c r="CS114">
        <f>IFERROR(VLOOKUP(""&amp;P114,[1]References!$A:$D,2,FALSE),29)</f>
        <v>20</v>
      </c>
      <c r="CT114">
        <f>IFERROR(VLOOKUP(""&amp;P114,[1]References!$F:$H,2,FALSE),52)</f>
        <v>11</v>
      </c>
      <c r="CU114">
        <f t="shared" si="15"/>
        <v>169700</v>
      </c>
      <c r="CV114">
        <f t="shared" si="16"/>
        <v>0</v>
      </c>
      <c r="CW114">
        <f t="shared" si="17"/>
        <v>0</v>
      </c>
      <c r="CX114">
        <f t="shared" si="18"/>
        <v>130100</v>
      </c>
      <c r="CY114">
        <f t="shared" si="19"/>
        <v>0</v>
      </c>
      <c r="CZ114">
        <f t="shared" si="20"/>
        <v>299800</v>
      </c>
      <c r="DA114">
        <f t="shared" si="21"/>
        <v>1131254</v>
      </c>
      <c r="DB114">
        <f t="shared" si="22"/>
        <v>0</v>
      </c>
      <c r="DC114">
        <f t="shared" si="23"/>
        <v>0</v>
      </c>
      <c r="DD114">
        <f t="shared" si="24"/>
        <v>0</v>
      </c>
      <c r="DE114">
        <f t="shared" si="25"/>
        <v>0</v>
      </c>
      <c r="DF114">
        <f t="shared" si="26"/>
        <v>0</v>
      </c>
      <c r="DG114">
        <f t="shared" si="27"/>
        <v>0</v>
      </c>
      <c r="DH114">
        <f t="shared" si="28"/>
        <v>0</v>
      </c>
      <c r="DI114">
        <f t="shared" si="29"/>
        <v>1</v>
      </c>
      <c r="DJ114">
        <f>IFERROR(_xlfn.XLOOKUP(P114,[1]References!L3:L31,[1]References!M3:M31),0)</f>
        <v>0</v>
      </c>
    </row>
    <row r="115" spans="1:114" x14ac:dyDescent="0.5">
      <c r="A115" t="s">
        <v>96</v>
      </c>
      <c r="B115" t="s">
        <v>97</v>
      </c>
      <c r="C115">
        <v>572</v>
      </c>
      <c r="D115" s="1">
        <v>45328</v>
      </c>
      <c r="E115">
        <v>572</v>
      </c>
      <c r="F115" s="1">
        <v>45328</v>
      </c>
      <c r="K115" t="s">
        <v>273</v>
      </c>
      <c r="O115" t="s">
        <v>99</v>
      </c>
      <c r="P115" t="s">
        <v>109</v>
      </c>
      <c r="R115" t="s">
        <v>110</v>
      </c>
      <c r="S115">
        <v>20</v>
      </c>
      <c r="T115" t="s">
        <v>103</v>
      </c>
      <c r="AF115">
        <v>540</v>
      </c>
      <c r="AH115">
        <v>300</v>
      </c>
      <c r="AI115">
        <v>300</v>
      </c>
      <c r="AJ115">
        <v>360</v>
      </c>
      <c r="AK115">
        <v>2644488</v>
      </c>
      <c r="AL115">
        <v>700900</v>
      </c>
      <c r="AM115">
        <v>0</v>
      </c>
      <c r="AN115">
        <v>700900</v>
      </c>
      <c r="AO115">
        <v>0</v>
      </c>
      <c r="AP115">
        <v>396700</v>
      </c>
      <c r="AQ115">
        <v>15</v>
      </c>
      <c r="AR115">
        <v>1</v>
      </c>
      <c r="AS115">
        <v>0</v>
      </c>
      <c r="AT115">
        <v>0</v>
      </c>
      <c r="AU115">
        <v>1</v>
      </c>
      <c r="AV115">
        <v>304200</v>
      </c>
      <c r="AW115">
        <v>10</v>
      </c>
      <c r="AX115">
        <v>1</v>
      </c>
      <c r="CR115" t="s">
        <v>104</v>
      </c>
      <c r="CS115">
        <f>IFERROR(VLOOKUP(""&amp;P115,[1]References!$A:$D,2,FALSE),29)</f>
        <v>20</v>
      </c>
      <c r="CT115">
        <f>IFERROR(VLOOKUP(""&amp;P115,[1]References!$F:$H,2,FALSE),52)</f>
        <v>11</v>
      </c>
      <c r="CU115">
        <f t="shared" si="15"/>
        <v>396700</v>
      </c>
      <c r="CV115">
        <f t="shared" si="16"/>
        <v>0</v>
      </c>
      <c r="CW115">
        <f t="shared" si="17"/>
        <v>0</v>
      </c>
      <c r="CX115">
        <f t="shared" si="18"/>
        <v>304200</v>
      </c>
      <c r="CY115">
        <f t="shared" si="19"/>
        <v>0</v>
      </c>
      <c r="CZ115">
        <f t="shared" si="20"/>
        <v>700900</v>
      </c>
      <c r="DA115">
        <f t="shared" si="21"/>
        <v>2644488</v>
      </c>
      <c r="DB115">
        <f t="shared" si="22"/>
        <v>0</v>
      </c>
      <c r="DC115">
        <f t="shared" si="23"/>
        <v>0</v>
      </c>
      <c r="DD115">
        <f t="shared" si="24"/>
        <v>0</v>
      </c>
      <c r="DE115">
        <f t="shared" si="25"/>
        <v>0</v>
      </c>
      <c r="DF115">
        <f t="shared" si="26"/>
        <v>0</v>
      </c>
      <c r="DG115">
        <f t="shared" si="27"/>
        <v>0</v>
      </c>
      <c r="DH115">
        <f t="shared" si="28"/>
        <v>0</v>
      </c>
      <c r="DI115">
        <f t="shared" si="29"/>
        <v>1</v>
      </c>
      <c r="DJ115">
        <f>IFERROR(_xlfn.XLOOKUP(P115,[1]References!L3:L31,[1]References!M3:M31),0)</f>
        <v>0</v>
      </c>
    </row>
    <row r="116" spans="1:114" x14ac:dyDescent="0.5">
      <c r="A116" t="s">
        <v>96</v>
      </c>
      <c r="B116" t="s">
        <v>97</v>
      </c>
      <c r="C116">
        <v>573</v>
      </c>
      <c r="D116" s="1">
        <v>45328</v>
      </c>
      <c r="E116">
        <v>573</v>
      </c>
      <c r="F116" s="1">
        <v>45328</v>
      </c>
      <c r="K116" t="s">
        <v>273</v>
      </c>
      <c r="O116" t="s">
        <v>99</v>
      </c>
      <c r="P116" t="s">
        <v>109</v>
      </c>
      <c r="R116" t="s">
        <v>110</v>
      </c>
      <c r="S116">
        <v>20</v>
      </c>
      <c r="T116" t="s">
        <v>103</v>
      </c>
      <c r="AF116">
        <v>540</v>
      </c>
      <c r="AH116">
        <v>300</v>
      </c>
      <c r="AI116">
        <v>300</v>
      </c>
      <c r="AJ116">
        <v>360</v>
      </c>
      <c r="AK116">
        <v>2644488</v>
      </c>
      <c r="AL116">
        <v>700900</v>
      </c>
      <c r="AM116">
        <v>0</v>
      </c>
      <c r="AN116">
        <v>700900</v>
      </c>
      <c r="AO116">
        <v>0</v>
      </c>
      <c r="AP116">
        <v>396700</v>
      </c>
      <c r="AQ116">
        <v>15</v>
      </c>
      <c r="AR116">
        <v>1</v>
      </c>
      <c r="AS116">
        <v>0</v>
      </c>
      <c r="AT116">
        <v>0</v>
      </c>
      <c r="AU116">
        <v>1</v>
      </c>
      <c r="AV116">
        <v>304200</v>
      </c>
      <c r="AW116">
        <v>10</v>
      </c>
      <c r="AX116">
        <v>1</v>
      </c>
      <c r="CR116" t="s">
        <v>104</v>
      </c>
      <c r="CS116">
        <f>IFERROR(VLOOKUP(""&amp;P116,[1]References!$A:$D,2,FALSE),29)</f>
        <v>20</v>
      </c>
      <c r="CT116">
        <f>IFERROR(VLOOKUP(""&amp;P116,[1]References!$F:$H,2,FALSE),52)</f>
        <v>11</v>
      </c>
      <c r="CU116">
        <f t="shared" si="15"/>
        <v>396700</v>
      </c>
      <c r="CV116">
        <f t="shared" si="16"/>
        <v>0</v>
      </c>
      <c r="CW116">
        <f t="shared" si="17"/>
        <v>0</v>
      </c>
      <c r="CX116">
        <f t="shared" si="18"/>
        <v>304200</v>
      </c>
      <c r="CY116">
        <f t="shared" si="19"/>
        <v>0</v>
      </c>
      <c r="CZ116">
        <f t="shared" si="20"/>
        <v>700900</v>
      </c>
      <c r="DA116">
        <f t="shared" si="21"/>
        <v>2644488</v>
      </c>
      <c r="DB116">
        <f t="shared" si="22"/>
        <v>0</v>
      </c>
      <c r="DC116">
        <f t="shared" si="23"/>
        <v>0</v>
      </c>
      <c r="DD116">
        <f t="shared" si="24"/>
        <v>0</v>
      </c>
      <c r="DE116">
        <f t="shared" si="25"/>
        <v>0</v>
      </c>
      <c r="DF116">
        <f t="shared" si="26"/>
        <v>0</v>
      </c>
      <c r="DG116">
        <f t="shared" si="27"/>
        <v>0</v>
      </c>
      <c r="DH116">
        <f t="shared" si="28"/>
        <v>0</v>
      </c>
      <c r="DI116">
        <f t="shared" si="29"/>
        <v>1</v>
      </c>
      <c r="DJ116">
        <f>IFERROR(_xlfn.XLOOKUP(P116,[1]References!L3:L31,[1]References!M3:M31),0)</f>
        <v>0</v>
      </c>
    </row>
    <row r="117" spans="1:114" x14ac:dyDescent="0.5">
      <c r="A117" t="s">
        <v>96</v>
      </c>
      <c r="B117" t="s">
        <v>97</v>
      </c>
      <c r="C117">
        <v>574</v>
      </c>
      <c r="D117" s="1">
        <v>45328</v>
      </c>
      <c r="E117">
        <v>574</v>
      </c>
      <c r="F117" s="1">
        <v>45328</v>
      </c>
      <c r="K117" t="s">
        <v>273</v>
      </c>
      <c r="O117" t="s">
        <v>99</v>
      </c>
      <c r="P117" t="s">
        <v>100</v>
      </c>
      <c r="R117" t="s">
        <v>101</v>
      </c>
      <c r="S117">
        <v>15</v>
      </c>
      <c r="T117" t="s">
        <v>103</v>
      </c>
      <c r="AF117">
        <v>792</v>
      </c>
      <c r="AH117">
        <v>210</v>
      </c>
      <c r="AI117">
        <v>210</v>
      </c>
      <c r="AJ117">
        <v>240</v>
      </c>
      <c r="AK117">
        <v>3878583</v>
      </c>
      <c r="AL117">
        <v>1027900</v>
      </c>
      <c r="AM117">
        <v>0</v>
      </c>
      <c r="AN117">
        <v>1027900</v>
      </c>
      <c r="AO117">
        <v>0</v>
      </c>
      <c r="AP117">
        <v>581800</v>
      </c>
      <c r="AQ117">
        <v>15</v>
      </c>
      <c r="AR117">
        <v>1</v>
      </c>
      <c r="AS117">
        <v>0</v>
      </c>
      <c r="AT117">
        <v>0</v>
      </c>
      <c r="AU117">
        <v>1</v>
      </c>
      <c r="AV117">
        <v>446100</v>
      </c>
      <c r="AW117">
        <v>10</v>
      </c>
      <c r="AX117">
        <v>1</v>
      </c>
      <c r="CR117" t="s">
        <v>104</v>
      </c>
      <c r="CS117">
        <f>IFERROR(VLOOKUP(""&amp;P117,[1]References!$A:$D,2,FALSE),29)</f>
        <v>20</v>
      </c>
      <c r="CT117">
        <f>IFERROR(VLOOKUP(""&amp;P117,[1]References!$F:$H,2,FALSE),52)</f>
        <v>11</v>
      </c>
      <c r="CU117">
        <f t="shared" si="15"/>
        <v>581800</v>
      </c>
      <c r="CV117">
        <f t="shared" si="16"/>
        <v>0</v>
      </c>
      <c r="CW117">
        <f t="shared" si="17"/>
        <v>0</v>
      </c>
      <c r="CX117">
        <f t="shared" si="18"/>
        <v>446100</v>
      </c>
      <c r="CY117">
        <f t="shared" si="19"/>
        <v>0</v>
      </c>
      <c r="CZ117">
        <f t="shared" si="20"/>
        <v>1027900</v>
      </c>
      <c r="DA117">
        <f t="shared" si="21"/>
        <v>3878583</v>
      </c>
      <c r="DB117">
        <f t="shared" si="22"/>
        <v>0</v>
      </c>
      <c r="DC117">
        <f t="shared" si="23"/>
        <v>0</v>
      </c>
      <c r="DD117">
        <f t="shared" si="24"/>
        <v>0</v>
      </c>
      <c r="DE117">
        <f t="shared" si="25"/>
        <v>0</v>
      </c>
      <c r="DF117">
        <f t="shared" si="26"/>
        <v>0</v>
      </c>
      <c r="DG117">
        <f t="shared" si="27"/>
        <v>0</v>
      </c>
      <c r="DH117">
        <f t="shared" si="28"/>
        <v>0</v>
      </c>
      <c r="DI117">
        <f t="shared" si="29"/>
        <v>1</v>
      </c>
      <c r="DJ117">
        <f>IFERROR(_xlfn.XLOOKUP(P117,[1]References!L3:L31,[1]References!M3:M31),0)</f>
        <v>0</v>
      </c>
    </row>
    <row r="118" spans="1:114" x14ac:dyDescent="0.5">
      <c r="A118" t="s">
        <v>96</v>
      </c>
      <c r="B118" t="s">
        <v>97</v>
      </c>
      <c r="C118">
        <v>575</v>
      </c>
      <c r="D118" s="1">
        <v>45328</v>
      </c>
      <c r="E118">
        <v>575</v>
      </c>
      <c r="F118" s="1">
        <v>45328</v>
      </c>
      <c r="K118" t="s">
        <v>273</v>
      </c>
      <c r="O118" t="s">
        <v>99</v>
      </c>
      <c r="P118" t="s">
        <v>100</v>
      </c>
      <c r="R118" t="s">
        <v>101</v>
      </c>
      <c r="S118">
        <v>15</v>
      </c>
      <c r="T118" t="s">
        <v>103</v>
      </c>
      <c r="AF118">
        <v>792</v>
      </c>
      <c r="AH118">
        <v>210</v>
      </c>
      <c r="AI118">
        <v>210</v>
      </c>
      <c r="AJ118">
        <v>240</v>
      </c>
      <c r="AK118">
        <v>3878583</v>
      </c>
      <c r="AL118">
        <v>1027900</v>
      </c>
      <c r="AM118">
        <v>0</v>
      </c>
      <c r="AN118">
        <v>1027900</v>
      </c>
      <c r="AO118">
        <v>0</v>
      </c>
      <c r="AP118">
        <v>581800</v>
      </c>
      <c r="AQ118">
        <v>15</v>
      </c>
      <c r="AR118">
        <v>1</v>
      </c>
      <c r="AS118">
        <v>0</v>
      </c>
      <c r="AT118">
        <v>0</v>
      </c>
      <c r="AU118">
        <v>1</v>
      </c>
      <c r="AV118">
        <v>446100</v>
      </c>
      <c r="AW118">
        <v>10</v>
      </c>
      <c r="AX118">
        <v>1</v>
      </c>
      <c r="CR118" t="s">
        <v>104</v>
      </c>
      <c r="CS118">
        <f>IFERROR(VLOOKUP(""&amp;P118,[1]References!$A:$D,2,FALSE),29)</f>
        <v>20</v>
      </c>
      <c r="CT118">
        <f>IFERROR(VLOOKUP(""&amp;P118,[1]References!$F:$H,2,FALSE),52)</f>
        <v>11</v>
      </c>
      <c r="CU118">
        <f t="shared" si="15"/>
        <v>581800</v>
      </c>
      <c r="CV118">
        <f t="shared" si="16"/>
        <v>0</v>
      </c>
      <c r="CW118">
        <f t="shared" si="17"/>
        <v>0</v>
      </c>
      <c r="CX118">
        <f t="shared" si="18"/>
        <v>446100</v>
      </c>
      <c r="CY118">
        <f t="shared" si="19"/>
        <v>0</v>
      </c>
      <c r="CZ118">
        <f t="shared" si="20"/>
        <v>1027900</v>
      </c>
      <c r="DA118">
        <f t="shared" si="21"/>
        <v>3878583</v>
      </c>
      <c r="DB118">
        <f t="shared" si="22"/>
        <v>0</v>
      </c>
      <c r="DC118">
        <f t="shared" si="23"/>
        <v>0</v>
      </c>
      <c r="DD118">
        <f t="shared" si="24"/>
        <v>0</v>
      </c>
      <c r="DE118">
        <f t="shared" si="25"/>
        <v>0</v>
      </c>
      <c r="DF118">
        <f t="shared" si="26"/>
        <v>0</v>
      </c>
      <c r="DG118">
        <f t="shared" si="27"/>
        <v>0</v>
      </c>
      <c r="DH118">
        <f t="shared" si="28"/>
        <v>0</v>
      </c>
      <c r="DI118">
        <f t="shared" si="29"/>
        <v>1</v>
      </c>
      <c r="DJ118">
        <f>IFERROR(_xlfn.XLOOKUP(P118,[1]References!L3:L31,[1]References!M3:M31),0)</f>
        <v>0</v>
      </c>
    </row>
    <row r="119" spans="1:114" x14ac:dyDescent="0.5">
      <c r="A119" t="s">
        <v>96</v>
      </c>
      <c r="B119" t="s">
        <v>97</v>
      </c>
      <c r="C119">
        <v>576</v>
      </c>
      <c r="D119" s="1">
        <v>45328</v>
      </c>
      <c r="E119">
        <v>576</v>
      </c>
      <c r="F119" s="1">
        <v>45328</v>
      </c>
      <c r="K119" t="s">
        <v>277</v>
      </c>
      <c r="O119" t="s">
        <v>99</v>
      </c>
      <c r="P119" t="s">
        <v>109</v>
      </c>
      <c r="R119" t="s">
        <v>110</v>
      </c>
      <c r="S119">
        <v>10</v>
      </c>
      <c r="T119" t="s">
        <v>103</v>
      </c>
      <c r="AF119">
        <v>273</v>
      </c>
      <c r="AH119">
        <v>170</v>
      </c>
      <c r="AI119">
        <v>170</v>
      </c>
      <c r="AJ119">
        <v>182</v>
      </c>
      <c r="AK119">
        <v>1336936</v>
      </c>
      <c r="AL119">
        <v>354400</v>
      </c>
      <c r="AM119">
        <v>0</v>
      </c>
      <c r="AN119">
        <v>354400</v>
      </c>
      <c r="AO119">
        <v>0</v>
      </c>
      <c r="AP119">
        <v>200600</v>
      </c>
      <c r="AQ119">
        <v>15</v>
      </c>
      <c r="AR119">
        <v>1</v>
      </c>
      <c r="AS119">
        <v>0</v>
      </c>
      <c r="AT119">
        <v>0</v>
      </c>
      <c r="AU119">
        <v>1</v>
      </c>
      <c r="AV119">
        <v>153800</v>
      </c>
      <c r="AW119">
        <v>10</v>
      </c>
      <c r="AX119">
        <v>1</v>
      </c>
      <c r="CR119" t="s">
        <v>104</v>
      </c>
      <c r="CS119">
        <f>IFERROR(VLOOKUP(""&amp;P119,[1]References!$A:$D,2,FALSE),29)</f>
        <v>20</v>
      </c>
      <c r="CT119">
        <f>IFERROR(VLOOKUP(""&amp;P119,[1]References!$F:$H,2,FALSE),52)</f>
        <v>11</v>
      </c>
      <c r="CU119">
        <f t="shared" si="15"/>
        <v>200600</v>
      </c>
      <c r="CV119">
        <f t="shared" si="16"/>
        <v>0</v>
      </c>
      <c r="CW119">
        <f t="shared" si="17"/>
        <v>0</v>
      </c>
      <c r="CX119">
        <f t="shared" si="18"/>
        <v>153800</v>
      </c>
      <c r="CY119">
        <f t="shared" si="19"/>
        <v>0</v>
      </c>
      <c r="CZ119">
        <f t="shared" si="20"/>
        <v>354400</v>
      </c>
      <c r="DA119">
        <f t="shared" si="21"/>
        <v>1336936</v>
      </c>
      <c r="DB119">
        <f t="shared" si="22"/>
        <v>0</v>
      </c>
      <c r="DC119">
        <f t="shared" si="23"/>
        <v>0</v>
      </c>
      <c r="DD119">
        <f t="shared" si="24"/>
        <v>0</v>
      </c>
      <c r="DE119">
        <f t="shared" si="25"/>
        <v>0</v>
      </c>
      <c r="DF119">
        <f t="shared" si="26"/>
        <v>0</v>
      </c>
      <c r="DG119">
        <f t="shared" si="27"/>
        <v>0</v>
      </c>
      <c r="DH119">
        <f t="shared" si="28"/>
        <v>0</v>
      </c>
      <c r="DI119">
        <f t="shared" si="29"/>
        <v>1</v>
      </c>
      <c r="DJ119">
        <f>IFERROR(_xlfn.XLOOKUP(P119,[1]References!L3:L31,[1]References!M3:M31),0)</f>
        <v>0</v>
      </c>
    </row>
    <row r="120" spans="1:114" x14ac:dyDescent="0.5">
      <c r="A120" t="s">
        <v>96</v>
      </c>
      <c r="B120" t="s">
        <v>97</v>
      </c>
      <c r="C120">
        <v>577</v>
      </c>
      <c r="D120" s="1">
        <v>45328</v>
      </c>
      <c r="E120">
        <v>577</v>
      </c>
      <c r="F120" s="1">
        <v>45328</v>
      </c>
      <c r="K120" t="s">
        <v>277</v>
      </c>
      <c r="O120" t="s">
        <v>99</v>
      </c>
      <c r="P120" t="s">
        <v>100</v>
      </c>
      <c r="R120" t="s">
        <v>101</v>
      </c>
      <c r="S120">
        <v>15</v>
      </c>
      <c r="T120" t="s">
        <v>103</v>
      </c>
      <c r="AF120">
        <v>792</v>
      </c>
      <c r="AH120">
        <v>210</v>
      </c>
      <c r="AI120">
        <v>210</v>
      </c>
      <c r="AJ120">
        <v>240</v>
      </c>
      <c r="AK120">
        <v>3878583</v>
      </c>
      <c r="AL120">
        <v>1027900</v>
      </c>
      <c r="AM120">
        <v>0</v>
      </c>
      <c r="AN120">
        <v>1027900</v>
      </c>
      <c r="AO120">
        <v>0</v>
      </c>
      <c r="AP120">
        <v>581800</v>
      </c>
      <c r="AQ120">
        <v>15</v>
      </c>
      <c r="AR120">
        <v>1</v>
      </c>
      <c r="AS120">
        <v>0</v>
      </c>
      <c r="AT120">
        <v>0</v>
      </c>
      <c r="AU120">
        <v>1</v>
      </c>
      <c r="AV120">
        <v>446100</v>
      </c>
      <c r="AW120">
        <v>10</v>
      </c>
      <c r="AX120">
        <v>1</v>
      </c>
      <c r="CR120" t="s">
        <v>104</v>
      </c>
      <c r="CS120">
        <f>IFERROR(VLOOKUP(""&amp;P120,[1]References!$A:$D,2,FALSE),29)</f>
        <v>20</v>
      </c>
      <c r="CT120">
        <f>IFERROR(VLOOKUP(""&amp;P120,[1]References!$F:$H,2,FALSE),52)</f>
        <v>11</v>
      </c>
      <c r="CU120">
        <f t="shared" si="15"/>
        <v>581800</v>
      </c>
      <c r="CV120">
        <f t="shared" si="16"/>
        <v>0</v>
      </c>
      <c r="CW120">
        <f t="shared" si="17"/>
        <v>0</v>
      </c>
      <c r="CX120">
        <f t="shared" si="18"/>
        <v>446100</v>
      </c>
      <c r="CY120">
        <f t="shared" si="19"/>
        <v>0</v>
      </c>
      <c r="CZ120">
        <f t="shared" si="20"/>
        <v>1027900</v>
      </c>
      <c r="DA120">
        <f t="shared" si="21"/>
        <v>3878583</v>
      </c>
      <c r="DB120">
        <f t="shared" si="22"/>
        <v>0</v>
      </c>
      <c r="DC120">
        <f t="shared" si="23"/>
        <v>0</v>
      </c>
      <c r="DD120">
        <f t="shared" si="24"/>
        <v>0</v>
      </c>
      <c r="DE120">
        <f t="shared" si="25"/>
        <v>0</v>
      </c>
      <c r="DF120">
        <f t="shared" si="26"/>
        <v>0</v>
      </c>
      <c r="DG120">
        <f t="shared" si="27"/>
        <v>0</v>
      </c>
      <c r="DH120">
        <f t="shared" si="28"/>
        <v>0</v>
      </c>
      <c r="DI120">
        <f t="shared" si="29"/>
        <v>1</v>
      </c>
      <c r="DJ120">
        <f>IFERROR(_xlfn.XLOOKUP(P120,[1]References!L3:L31,[1]References!M3:M31),0)</f>
        <v>0</v>
      </c>
    </row>
    <row r="121" spans="1:114" x14ac:dyDescent="0.5">
      <c r="A121" t="s">
        <v>96</v>
      </c>
      <c r="B121" t="s">
        <v>97</v>
      </c>
      <c r="C121">
        <v>578</v>
      </c>
      <c r="D121" s="1">
        <v>45328</v>
      </c>
      <c r="E121">
        <v>578</v>
      </c>
      <c r="F121" s="1">
        <v>45328</v>
      </c>
      <c r="K121" t="s">
        <v>114</v>
      </c>
      <c r="O121" t="s">
        <v>99</v>
      </c>
      <c r="P121" t="s">
        <v>115</v>
      </c>
      <c r="R121" t="s">
        <v>116</v>
      </c>
      <c r="S121">
        <v>20</v>
      </c>
      <c r="T121" t="s">
        <v>103</v>
      </c>
      <c r="AF121">
        <v>300</v>
      </c>
      <c r="AH121">
        <v>500</v>
      </c>
      <c r="AI121">
        <v>500</v>
      </c>
      <c r="AJ121">
        <v>500</v>
      </c>
      <c r="AK121">
        <v>1469160</v>
      </c>
      <c r="AL121">
        <v>389400</v>
      </c>
      <c r="AM121">
        <v>0</v>
      </c>
      <c r="AN121">
        <v>389400</v>
      </c>
      <c r="AO121">
        <v>0</v>
      </c>
      <c r="AP121">
        <v>220400</v>
      </c>
      <c r="AQ121">
        <v>15</v>
      </c>
      <c r="AR121">
        <v>1</v>
      </c>
      <c r="AS121">
        <v>0</v>
      </c>
      <c r="AT121">
        <v>0</v>
      </c>
      <c r="AU121">
        <v>1</v>
      </c>
      <c r="AV121">
        <v>169000</v>
      </c>
      <c r="AW121">
        <v>10</v>
      </c>
      <c r="AX121">
        <v>1</v>
      </c>
      <c r="CR121" t="s">
        <v>104</v>
      </c>
      <c r="CS121">
        <f>IFERROR(VLOOKUP(""&amp;P121,[1]References!$A:$D,2,FALSE),29)</f>
        <v>20</v>
      </c>
      <c r="CT121">
        <f>IFERROR(VLOOKUP(""&amp;P121,[1]References!$F:$H,2,FALSE),52)</f>
        <v>11</v>
      </c>
      <c r="CU121">
        <f t="shared" si="15"/>
        <v>220400</v>
      </c>
      <c r="CV121">
        <f t="shared" si="16"/>
        <v>0</v>
      </c>
      <c r="CW121">
        <f t="shared" si="17"/>
        <v>0</v>
      </c>
      <c r="CX121">
        <f t="shared" si="18"/>
        <v>169000</v>
      </c>
      <c r="CY121">
        <f t="shared" si="19"/>
        <v>0</v>
      </c>
      <c r="CZ121">
        <f t="shared" si="20"/>
        <v>389400</v>
      </c>
      <c r="DA121">
        <f t="shared" si="21"/>
        <v>1469160</v>
      </c>
      <c r="DB121">
        <f t="shared" si="22"/>
        <v>0</v>
      </c>
      <c r="DC121">
        <f t="shared" si="23"/>
        <v>0</v>
      </c>
      <c r="DD121">
        <f t="shared" si="24"/>
        <v>0</v>
      </c>
      <c r="DE121">
        <f t="shared" si="25"/>
        <v>0</v>
      </c>
      <c r="DF121">
        <f t="shared" si="26"/>
        <v>0</v>
      </c>
      <c r="DG121">
        <f t="shared" si="27"/>
        <v>0</v>
      </c>
      <c r="DH121">
        <f t="shared" si="28"/>
        <v>0</v>
      </c>
      <c r="DI121">
        <f t="shared" si="29"/>
        <v>1</v>
      </c>
      <c r="DJ121">
        <f>IFERROR(_xlfn.XLOOKUP(P121,[1]References!L3:L31,[1]References!M3:M31),0)</f>
        <v>0</v>
      </c>
    </row>
    <row r="122" spans="1:114" x14ac:dyDescent="0.5">
      <c r="A122" t="s">
        <v>96</v>
      </c>
      <c r="B122" t="s">
        <v>97</v>
      </c>
      <c r="C122">
        <v>579</v>
      </c>
      <c r="D122" s="1">
        <v>45328</v>
      </c>
      <c r="E122">
        <v>579</v>
      </c>
      <c r="F122" s="1">
        <v>45328</v>
      </c>
      <c r="K122" t="s">
        <v>272</v>
      </c>
      <c r="O122" t="s">
        <v>99</v>
      </c>
      <c r="P122" t="s">
        <v>115</v>
      </c>
      <c r="R122" t="s">
        <v>116</v>
      </c>
      <c r="S122">
        <v>10</v>
      </c>
      <c r="T122" t="s">
        <v>103</v>
      </c>
      <c r="AF122">
        <v>300</v>
      </c>
      <c r="AH122">
        <v>500</v>
      </c>
      <c r="AI122">
        <v>500</v>
      </c>
      <c r="AJ122">
        <v>500</v>
      </c>
      <c r="AK122">
        <v>1469160</v>
      </c>
      <c r="AL122">
        <v>389400</v>
      </c>
      <c r="AM122">
        <v>0</v>
      </c>
      <c r="AN122">
        <v>389400</v>
      </c>
      <c r="AO122">
        <v>0</v>
      </c>
      <c r="AP122">
        <v>220400</v>
      </c>
      <c r="AQ122">
        <v>15</v>
      </c>
      <c r="AR122">
        <v>1</v>
      </c>
      <c r="AS122">
        <v>0</v>
      </c>
      <c r="AT122">
        <v>0</v>
      </c>
      <c r="AU122">
        <v>1</v>
      </c>
      <c r="AV122">
        <v>169000</v>
      </c>
      <c r="AW122">
        <v>10</v>
      </c>
      <c r="AX122">
        <v>1</v>
      </c>
      <c r="CR122" t="s">
        <v>104</v>
      </c>
      <c r="CS122">
        <f>IFERROR(VLOOKUP(""&amp;P122,[1]References!$A:$D,2,FALSE),29)</f>
        <v>20</v>
      </c>
      <c r="CT122">
        <f>IFERROR(VLOOKUP(""&amp;P122,[1]References!$F:$H,2,FALSE),52)</f>
        <v>11</v>
      </c>
      <c r="CU122">
        <f t="shared" si="15"/>
        <v>220400</v>
      </c>
      <c r="CV122">
        <f t="shared" si="16"/>
        <v>0</v>
      </c>
      <c r="CW122">
        <f t="shared" si="17"/>
        <v>0</v>
      </c>
      <c r="CX122">
        <f t="shared" si="18"/>
        <v>169000</v>
      </c>
      <c r="CY122">
        <f t="shared" si="19"/>
        <v>0</v>
      </c>
      <c r="CZ122">
        <f t="shared" si="20"/>
        <v>389400</v>
      </c>
      <c r="DA122">
        <f t="shared" si="21"/>
        <v>1469160</v>
      </c>
      <c r="DB122">
        <f t="shared" si="22"/>
        <v>0</v>
      </c>
      <c r="DC122">
        <f t="shared" si="23"/>
        <v>0</v>
      </c>
      <c r="DD122">
        <f t="shared" si="24"/>
        <v>0</v>
      </c>
      <c r="DE122">
        <f t="shared" si="25"/>
        <v>0</v>
      </c>
      <c r="DF122">
        <f t="shared" si="26"/>
        <v>0</v>
      </c>
      <c r="DG122">
        <f t="shared" si="27"/>
        <v>0</v>
      </c>
      <c r="DH122">
        <f t="shared" si="28"/>
        <v>0</v>
      </c>
      <c r="DI122">
        <f t="shared" si="29"/>
        <v>1</v>
      </c>
      <c r="DJ122">
        <f>IFERROR(_xlfn.XLOOKUP(P122,[1]References!L3:L31,[1]References!M3:M31),0)</f>
        <v>0</v>
      </c>
    </row>
    <row r="123" spans="1:114" x14ac:dyDescent="0.5">
      <c r="A123" t="s">
        <v>96</v>
      </c>
      <c r="B123" t="s">
        <v>97</v>
      </c>
      <c r="C123">
        <v>580</v>
      </c>
      <c r="D123" s="1">
        <v>45328</v>
      </c>
      <c r="E123">
        <v>580</v>
      </c>
      <c r="F123" s="1">
        <v>45328</v>
      </c>
      <c r="K123" t="s">
        <v>113</v>
      </c>
      <c r="O123" t="s">
        <v>99</v>
      </c>
      <c r="P123" t="s">
        <v>109</v>
      </c>
      <c r="R123" t="s">
        <v>110</v>
      </c>
      <c r="S123">
        <v>4</v>
      </c>
      <c r="T123" t="s">
        <v>103</v>
      </c>
      <c r="AF123">
        <v>120</v>
      </c>
      <c r="AH123">
        <v>72</v>
      </c>
      <c r="AI123">
        <v>72</v>
      </c>
      <c r="AJ123">
        <v>80</v>
      </c>
      <c r="AK123">
        <v>587664</v>
      </c>
      <c r="AL123">
        <v>155800</v>
      </c>
      <c r="AM123">
        <v>0</v>
      </c>
      <c r="AN123">
        <v>155800</v>
      </c>
      <c r="AO123">
        <v>0</v>
      </c>
      <c r="AP123">
        <v>88200</v>
      </c>
      <c r="AQ123">
        <v>15</v>
      </c>
      <c r="AR123">
        <v>1</v>
      </c>
      <c r="AS123">
        <v>0</v>
      </c>
      <c r="AT123">
        <v>0</v>
      </c>
      <c r="AU123">
        <v>1</v>
      </c>
      <c r="AV123">
        <v>67600</v>
      </c>
      <c r="AW123">
        <v>10</v>
      </c>
      <c r="AX123">
        <v>1</v>
      </c>
      <c r="CR123" t="s">
        <v>104</v>
      </c>
      <c r="CS123">
        <f>IFERROR(VLOOKUP(""&amp;P123,[1]References!$A:$D,2,FALSE),29)</f>
        <v>20</v>
      </c>
      <c r="CT123">
        <f>IFERROR(VLOOKUP(""&amp;P123,[1]References!$F:$H,2,FALSE),52)</f>
        <v>11</v>
      </c>
      <c r="CU123">
        <f t="shared" si="15"/>
        <v>88200</v>
      </c>
      <c r="CV123">
        <f t="shared" si="16"/>
        <v>0</v>
      </c>
      <c r="CW123">
        <f t="shared" si="17"/>
        <v>0</v>
      </c>
      <c r="CX123">
        <f t="shared" si="18"/>
        <v>67600</v>
      </c>
      <c r="CY123">
        <f t="shared" si="19"/>
        <v>0</v>
      </c>
      <c r="CZ123">
        <f t="shared" si="20"/>
        <v>155800</v>
      </c>
      <c r="DA123">
        <f t="shared" si="21"/>
        <v>587664</v>
      </c>
      <c r="DB123">
        <f t="shared" si="22"/>
        <v>0</v>
      </c>
      <c r="DC123">
        <f t="shared" si="23"/>
        <v>0</v>
      </c>
      <c r="DD123">
        <f t="shared" si="24"/>
        <v>0</v>
      </c>
      <c r="DE123">
        <f t="shared" si="25"/>
        <v>0</v>
      </c>
      <c r="DF123">
        <f t="shared" si="26"/>
        <v>0</v>
      </c>
      <c r="DG123">
        <f t="shared" si="27"/>
        <v>0</v>
      </c>
      <c r="DH123">
        <f t="shared" si="28"/>
        <v>0</v>
      </c>
      <c r="DI123">
        <f t="shared" si="29"/>
        <v>1</v>
      </c>
      <c r="DJ123">
        <f>IFERROR(_xlfn.XLOOKUP(P123,[1]References!L3:L31,[1]References!M3:M31),0)</f>
        <v>0</v>
      </c>
    </row>
    <row r="124" spans="1:114" x14ac:dyDescent="0.5">
      <c r="A124" t="s">
        <v>96</v>
      </c>
      <c r="B124" t="s">
        <v>97</v>
      </c>
      <c r="C124">
        <v>581</v>
      </c>
      <c r="D124" s="1">
        <v>45328</v>
      </c>
      <c r="E124">
        <v>581</v>
      </c>
      <c r="F124" s="1">
        <v>45328</v>
      </c>
      <c r="K124" t="s">
        <v>113</v>
      </c>
      <c r="O124" t="s">
        <v>99</v>
      </c>
      <c r="P124" t="s">
        <v>100</v>
      </c>
      <c r="R124" t="s">
        <v>101</v>
      </c>
      <c r="S124">
        <v>15</v>
      </c>
      <c r="T124" t="s">
        <v>103</v>
      </c>
      <c r="AF124">
        <v>792</v>
      </c>
      <c r="AH124">
        <v>210</v>
      </c>
      <c r="AI124">
        <v>210</v>
      </c>
      <c r="AJ124">
        <v>240</v>
      </c>
      <c r="AK124">
        <v>3878583</v>
      </c>
      <c r="AL124">
        <v>1027900</v>
      </c>
      <c r="AM124">
        <v>0</v>
      </c>
      <c r="AN124">
        <v>1027900</v>
      </c>
      <c r="AO124">
        <v>0</v>
      </c>
      <c r="AP124">
        <v>581800</v>
      </c>
      <c r="AQ124">
        <v>15</v>
      </c>
      <c r="AR124">
        <v>1</v>
      </c>
      <c r="AS124">
        <v>0</v>
      </c>
      <c r="AT124">
        <v>0</v>
      </c>
      <c r="AU124">
        <v>1</v>
      </c>
      <c r="AV124">
        <v>446100</v>
      </c>
      <c r="AW124">
        <v>10</v>
      </c>
      <c r="AX124">
        <v>1</v>
      </c>
      <c r="CR124" t="s">
        <v>104</v>
      </c>
      <c r="CS124">
        <f>IFERROR(VLOOKUP(""&amp;P124,[1]References!$A:$D,2,FALSE),29)</f>
        <v>20</v>
      </c>
      <c r="CT124">
        <f>IFERROR(VLOOKUP(""&amp;P124,[1]References!$F:$H,2,FALSE),52)</f>
        <v>11</v>
      </c>
      <c r="CU124">
        <f t="shared" si="15"/>
        <v>581800</v>
      </c>
      <c r="CV124">
        <f t="shared" si="16"/>
        <v>0</v>
      </c>
      <c r="CW124">
        <f t="shared" si="17"/>
        <v>0</v>
      </c>
      <c r="CX124">
        <f t="shared" si="18"/>
        <v>446100</v>
      </c>
      <c r="CY124">
        <f t="shared" si="19"/>
        <v>0</v>
      </c>
      <c r="CZ124">
        <f t="shared" si="20"/>
        <v>1027900</v>
      </c>
      <c r="DA124">
        <f t="shared" si="21"/>
        <v>3878583</v>
      </c>
      <c r="DB124">
        <f t="shared" si="22"/>
        <v>0</v>
      </c>
      <c r="DC124">
        <f t="shared" si="23"/>
        <v>0</v>
      </c>
      <c r="DD124">
        <f t="shared" si="24"/>
        <v>0</v>
      </c>
      <c r="DE124">
        <f t="shared" si="25"/>
        <v>0</v>
      </c>
      <c r="DF124">
        <f t="shared" si="26"/>
        <v>0</v>
      </c>
      <c r="DG124">
        <f t="shared" si="27"/>
        <v>0</v>
      </c>
      <c r="DH124">
        <f t="shared" si="28"/>
        <v>0</v>
      </c>
      <c r="DI124">
        <f t="shared" si="29"/>
        <v>1</v>
      </c>
      <c r="DJ124">
        <f>IFERROR(_xlfn.XLOOKUP(P124,[1]References!L3:L31,[1]References!M3:M31),0)</f>
        <v>0</v>
      </c>
    </row>
    <row r="125" spans="1:114" x14ac:dyDescent="0.5">
      <c r="A125" t="s">
        <v>96</v>
      </c>
      <c r="B125" t="s">
        <v>97</v>
      </c>
      <c r="C125">
        <v>582</v>
      </c>
      <c r="D125" s="1">
        <v>45328</v>
      </c>
      <c r="E125">
        <v>582</v>
      </c>
      <c r="F125" s="1">
        <v>45328</v>
      </c>
      <c r="K125" t="s">
        <v>112</v>
      </c>
      <c r="O125" t="s">
        <v>99</v>
      </c>
      <c r="P125" t="s">
        <v>109</v>
      </c>
      <c r="R125" t="s">
        <v>110</v>
      </c>
      <c r="S125">
        <v>4</v>
      </c>
      <c r="T125" t="s">
        <v>103</v>
      </c>
      <c r="AF125">
        <v>120</v>
      </c>
      <c r="AH125">
        <v>72</v>
      </c>
      <c r="AI125">
        <v>72</v>
      </c>
      <c r="AJ125">
        <v>80</v>
      </c>
      <c r="AK125">
        <v>587664</v>
      </c>
      <c r="AL125">
        <v>155800</v>
      </c>
      <c r="AM125">
        <v>0</v>
      </c>
      <c r="AN125">
        <v>155800</v>
      </c>
      <c r="AO125">
        <v>0</v>
      </c>
      <c r="AP125">
        <v>88200</v>
      </c>
      <c r="AQ125">
        <v>15</v>
      </c>
      <c r="AR125">
        <v>1</v>
      </c>
      <c r="AS125">
        <v>0</v>
      </c>
      <c r="AT125">
        <v>0</v>
      </c>
      <c r="AU125">
        <v>1</v>
      </c>
      <c r="AV125">
        <v>67600</v>
      </c>
      <c r="AW125">
        <v>10</v>
      </c>
      <c r="AX125">
        <v>1</v>
      </c>
      <c r="CR125" t="s">
        <v>104</v>
      </c>
      <c r="CS125">
        <f>IFERROR(VLOOKUP(""&amp;P125,[1]References!$A:$D,2,FALSE),29)</f>
        <v>20</v>
      </c>
      <c r="CT125">
        <f>IFERROR(VLOOKUP(""&amp;P125,[1]References!$F:$H,2,FALSE),52)</f>
        <v>11</v>
      </c>
      <c r="CU125">
        <f t="shared" si="15"/>
        <v>88200</v>
      </c>
      <c r="CV125">
        <f t="shared" si="16"/>
        <v>0</v>
      </c>
      <c r="CW125">
        <f t="shared" si="17"/>
        <v>0</v>
      </c>
      <c r="CX125">
        <f t="shared" si="18"/>
        <v>67600</v>
      </c>
      <c r="CY125">
        <f t="shared" si="19"/>
        <v>0</v>
      </c>
      <c r="CZ125">
        <f t="shared" si="20"/>
        <v>155800</v>
      </c>
      <c r="DA125">
        <f t="shared" si="21"/>
        <v>587664</v>
      </c>
      <c r="DB125">
        <f t="shared" si="22"/>
        <v>0</v>
      </c>
      <c r="DC125">
        <f t="shared" si="23"/>
        <v>0</v>
      </c>
      <c r="DD125">
        <f t="shared" si="24"/>
        <v>0</v>
      </c>
      <c r="DE125">
        <f t="shared" si="25"/>
        <v>0</v>
      </c>
      <c r="DF125">
        <f t="shared" si="26"/>
        <v>0</v>
      </c>
      <c r="DG125">
        <f t="shared" si="27"/>
        <v>0</v>
      </c>
      <c r="DH125">
        <f t="shared" si="28"/>
        <v>0</v>
      </c>
      <c r="DI125">
        <f t="shared" si="29"/>
        <v>1</v>
      </c>
      <c r="DJ125">
        <f>IFERROR(_xlfn.XLOOKUP(P125,[1]References!L3:L31,[1]References!M3:M31),0)</f>
        <v>0</v>
      </c>
    </row>
    <row r="126" spans="1:114" x14ac:dyDescent="0.5">
      <c r="A126" t="s">
        <v>96</v>
      </c>
      <c r="B126" t="s">
        <v>97</v>
      </c>
      <c r="C126">
        <v>583</v>
      </c>
      <c r="D126" s="1">
        <v>45328</v>
      </c>
      <c r="E126">
        <v>583</v>
      </c>
      <c r="F126" s="1">
        <v>45328</v>
      </c>
      <c r="K126" t="s">
        <v>112</v>
      </c>
      <c r="O126" t="s">
        <v>99</v>
      </c>
      <c r="P126" t="s">
        <v>100</v>
      </c>
      <c r="R126" t="s">
        <v>101</v>
      </c>
      <c r="S126">
        <v>15</v>
      </c>
      <c r="T126" t="s">
        <v>103</v>
      </c>
      <c r="AF126">
        <v>792</v>
      </c>
      <c r="AH126">
        <v>210</v>
      </c>
      <c r="AI126">
        <v>210</v>
      </c>
      <c r="AJ126">
        <v>240</v>
      </c>
      <c r="AK126">
        <v>3878583</v>
      </c>
      <c r="AL126">
        <v>1027900</v>
      </c>
      <c r="AM126">
        <v>0</v>
      </c>
      <c r="AN126">
        <v>1027900</v>
      </c>
      <c r="AO126">
        <v>0</v>
      </c>
      <c r="AP126">
        <v>581800</v>
      </c>
      <c r="AQ126">
        <v>15</v>
      </c>
      <c r="AR126">
        <v>1</v>
      </c>
      <c r="AS126">
        <v>0</v>
      </c>
      <c r="AT126">
        <v>0</v>
      </c>
      <c r="AU126">
        <v>1</v>
      </c>
      <c r="AV126">
        <v>446100</v>
      </c>
      <c r="AW126">
        <v>10</v>
      </c>
      <c r="AX126">
        <v>1</v>
      </c>
      <c r="CR126" t="s">
        <v>104</v>
      </c>
      <c r="CS126">
        <f>IFERROR(VLOOKUP(""&amp;P126,[1]References!$A:$D,2,FALSE),29)</f>
        <v>20</v>
      </c>
      <c r="CT126">
        <f>IFERROR(VLOOKUP(""&amp;P126,[1]References!$F:$H,2,FALSE),52)</f>
        <v>11</v>
      </c>
      <c r="CU126">
        <f t="shared" si="15"/>
        <v>581800</v>
      </c>
      <c r="CV126">
        <f t="shared" si="16"/>
        <v>0</v>
      </c>
      <c r="CW126">
        <f t="shared" si="17"/>
        <v>0</v>
      </c>
      <c r="CX126">
        <f t="shared" si="18"/>
        <v>446100</v>
      </c>
      <c r="CY126">
        <f t="shared" si="19"/>
        <v>0</v>
      </c>
      <c r="CZ126">
        <f t="shared" si="20"/>
        <v>1027900</v>
      </c>
      <c r="DA126">
        <f t="shared" si="21"/>
        <v>3878583</v>
      </c>
      <c r="DB126">
        <f t="shared" si="22"/>
        <v>0</v>
      </c>
      <c r="DC126">
        <f t="shared" si="23"/>
        <v>0</v>
      </c>
      <c r="DD126">
        <f t="shared" si="24"/>
        <v>0</v>
      </c>
      <c r="DE126">
        <f t="shared" si="25"/>
        <v>0</v>
      </c>
      <c r="DF126">
        <f t="shared" si="26"/>
        <v>0</v>
      </c>
      <c r="DG126">
        <f t="shared" si="27"/>
        <v>0</v>
      </c>
      <c r="DH126">
        <f t="shared" si="28"/>
        <v>0</v>
      </c>
      <c r="DI126">
        <f t="shared" si="29"/>
        <v>1</v>
      </c>
      <c r="DJ126">
        <f>IFERROR(_xlfn.XLOOKUP(P126,[1]References!L3:L31,[1]References!M3:M31),0)</f>
        <v>0</v>
      </c>
    </row>
    <row r="127" spans="1:114" x14ac:dyDescent="0.5">
      <c r="A127" t="s">
        <v>96</v>
      </c>
      <c r="B127" t="s">
        <v>97</v>
      </c>
      <c r="C127">
        <v>584</v>
      </c>
      <c r="D127" s="1">
        <v>45329</v>
      </c>
      <c r="E127">
        <v>584</v>
      </c>
      <c r="F127" s="1">
        <v>45329</v>
      </c>
      <c r="K127" t="s">
        <v>277</v>
      </c>
      <c r="O127" t="s">
        <v>99</v>
      </c>
      <c r="P127" t="s">
        <v>109</v>
      </c>
      <c r="R127" t="s">
        <v>110</v>
      </c>
      <c r="S127">
        <v>10</v>
      </c>
      <c r="T127" t="s">
        <v>103</v>
      </c>
      <c r="AF127">
        <v>273</v>
      </c>
      <c r="AH127">
        <v>170</v>
      </c>
      <c r="AI127">
        <v>170</v>
      </c>
      <c r="AJ127">
        <v>182</v>
      </c>
      <c r="AK127">
        <v>1336936</v>
      </c>
      <c r="AL127">
        <v>354400</v>
      </c>
      <c r="AM127">
        <v>0</v>
      </c>
      <c r="AN127">
        <v>354400</v>
      </c>
      <c r="AO127">
        <v>0</v>
      </c>
      <c r="AP127">
        <v>200600</v>
      </c>
      <c r="AQ127">
        <v>15</v>
      </c>
      <c r="AR127">
        <v>1</v>
      </c>
      <c r="AS127">
        <v>0</v>
      </c>
      <c r="AT127">
        <v>0</v>
      </c>
      <c r="AU127">
        <v>1</v>
      </c>
      <c r="AV127">
        <v>153800</v>
      </c>
      <c r="AW127">
        <v>10</v>
      </c>
      <c r="AX127">
        <v>1</v>
      </c>
      <c r="CR127" t="s">
        <v>104</v>
      </c>
      <c r="CS127">
        <f>IFERROR(VLOOKUP(""&amp;P127,[1]References!$A:$D,2,FALSE),29)</f>
        <v>20</v>
      </c>
      <c r="CT127">
        <f>IFERROR(VLOOKUP(""&amp;P127,[1]References!$F:$H,2,FALSE),52)</f>
        <v>11</v>
      </c>
      <c r="CU127">
        <f t="shared" si="15"/>
        <v>200600</v>
      </c>
      <c r="CV127">
        <f t="shared" si="16"/>
        <v>0</v>
      </c>
      <c r="CW127">
        <f t="shared" si="17"/>
        <v>0</v>
      </c>
      <c r="CX127">
        <f t="shared" si="18"/>
        <v>153800</v>
      </c>
      <c r="CY127">
        <f t="shared" si="19"/>
        <v>0</v>
      </c>
      <c r="CZ127">
        <f t="shared" si="20"/>
        <v>354400</v>
      </c>
      <c r="DA127">
        <f t="shared" si="21"/>
        <v>1336936</v>
      </c>
      <c r="DB127">
        <f t="shared" si="22"/>
        <v>0</v>
      </c>
      <c r="DC127">
        <f t="shared" si="23"/>
        <v>0</v>
      </c>
      <c r="DD127">
        <f t="shared" si="24"/>
        <v>0</v>
      </c>
      <c r="DE127">
        <f t="shared" si="25"/>
        <v>0</v>
      </c>
      <c r="DF127">
        <f t="shared" si="26"/>
        <v>0</v>
      </c>
      <c r="DG127">
        <f t="shared" si="27"/>
        <v>0</v>
      </c>
      <c r="DH127">
        <f t="shared" si="28"/>
        <v>0</v>
      </c>
      <c r="DI127">
        <f t="shared" si="29"/>
        <v>1</v>
      </c>
      <c r="DJ127">
        <f>IFERROR(_xlfn.XLOOKUP(P127,[1]References!L3:L31,[1]References!M3:M31),0)</f>
        <v>0</v>
      </c>
    </row>
    <row r="128" spans="1:114" x14ac:dyDescent="0.5">
      <c r="A128" t="s">
        <v>96</v>
      </c>
      <c r="B128" t="s">
        <v>97</v>
      </c>
      <c r="C128">
        <v>585</v>
      </c>
      <c r="D128" s="1">
        <v>45329</v>
      </c>
      <c r="E128">
        <v>585</v>
      </c>
      <c r="F128" s="1">
        <v>45329</v>
      </c>
      <c r="K128" t="s">
        <v>277</v>
      </c>
      <c r="O128" t="s">
        <v>99</v>
      </c>
      <c r="P128" t="s">
        <v>100</v>
      </c>
      <c r="R128" t="s">
        <v>101</v>
      </c>
      <c r="S128">
        <v>15</v>
      </c>
      <c r="T128" t="s">
        <v>103</v>
      </c>
      <c r="AF128">
        <v>792</v>
      </c>
      <c r="AH128">
        <v>210</v>
      </c>
      <c r="AI128">
        <v>210</v>
      </c>
      <c r="AJ128">
        <v>240</v>
      </c>
      <c r="AK128">
        <v>3878583</v>
      </c>
      <c r="AL128">
        <v>1027900</v>
      </c>
      <c r="AM128">
        <v>0</v>
      </c>
      <c r="AN128">
        <v>1027900</v>
      </c>
      <c r="AO128">
        <v>0</v>
      </c>
      <c r="AP128">
        <v>581800</v>
      </c>
      <c r="AQ128">
        <v>15</v>
      </c>
      <c r="AR128">
        <v>1</v>
      </c>
      <c r="AS128">
        <v>0</v>
      </c>
      <c r="AT128">
        <v>0</v>
      </c>
      <c r="AU128">
        <v>1</v>
      </c>
      <c r="AV128">
        <v>446100</v>
      </c>
      <c r="AW128">
        <v>10</v>
      </c>
      <c r="AX128">
        <v>1</v>
      </c>
      <c r="CR128" t="s">
        <v>104</v>
      </c>
      <c r="CS128">
        <f>IFERROR(VLOOKUP(""&amp;P128,[1]References!$A:$D,2,FALSE),29)</f>
        <v>20</v>
      </c>
      <c r="CT128">
        <f>IFERROR(VLOOKUP(""&amp;P128,[1]References!$F:$H,2,FALSE),52)</f>
        <v>11</v>
      </c>
      <c r="CU128">
        <f t="shared" si="15"/>
        <v>581800</v>
      </c>
      <c r="CV128">
        <f t="shared" si="16"/>
        <v>0</v>
      </c>
      <c r="CW128">
        <f t="shared" si="17"/>
        <v>0</v>
      </c>
      <c r="CX128">
        <f t="shared" si="18"/>
        <v>446100</v>
      </c>
      <c r="CY128">
        <f t="shared" si="19"/>
        <v>0</v>
      </c>
      <c r="CZ128">
        <f t="shared" si="20"/>
        <v>1027900</v>
      </c>
      <c r="DA128">
        <f t="shared" si="21"/>
        <v>3878583</v>
      </c>
      <c r="DB128">
        <f t="shared" si="22"/>
        <v>0</v>
      </c>
      <c r="DC128">
        <f t="shared" si="23"/>
        <v>0</v>
      </c>
      <c r="DD128">
        <f t="shared" si="24"/>
        <v>0</v>
      </c>
      <c r="DE128">
        <f t="shared" si="25"/>
        <v>0</v>
      </c>
      <c r="DF128">
        <f t="shared" si="26"/>
        <v>0</v>
      </c>
      <c r="DG128">
        <f t="shared" si="27"/>
        <v>0</v>
      </c>
      <c r="DH128">
        <f t="shared" si="28"/>
        <v>0</v>
      </c>
      <c r="DI128">
        <f t="shared" si="29"/>
        <v>1</v>
      </c>
      <c r="DJ128">
        <f>IFERROR(_xlfn.XLOOKUP(P128,[1]References!L3:L31,[1]References!M3:M31),0)</f>
        <v>0</v>
      </c>
    </row>
    <row r="129" spans="1:114" x14ac:dyDescent="0.5">
      <c r="A129" t="s">
        <v>96</v>
      </c>
      <c r="B129" t="s">
        <v>97</v>
      </c>
      <c r="C129">
        <v>586</v>
      </c>
      <c r="D129" s="1">
        <v>45329</v>
      </c>
      <c r="E129">
        <v>586</v>
      </c>
      <c r="F129" s="1">
        <v>45329</v>
      </c>
      <c r="K129" t="s">
        <v>276</v>
      </c>
      <c r="O129" t="s">
        <v>99</v>
      </c>
      <c r="P129" t="s">
        <v>109</v>
      </c>
      <c r="R129" t="s">
        <v>110</v>
      </c>
      <c r="S129">
        <v>10</v>
      </c>
      <c r="T129" t="s">
        <v>103</v>
      </c>
      <c r="AF129">
        <v>273</v>
      </c>
      <c r="AH129">
        <v>170</v>
      </c>
      <c r="AI129">
        <v>170</v>
      </c>
      <c r="AJ129">
        <v>182</v>
      </c>
      <c r="AK129">
        <v>1336936</v>
      </c>
      <c r="AL129">
        <v>354400</v>
      </c>
      <c r="AM129">
        <v>0</v>
      </c>
      <c r="AN129">
        <v>354400</v>
      </c>
      <c r="AO129">
        <v>0</v>
      </c>
      <c r="AP129">
        <v>200600</v>
      </c>
      <c r="AQ129">
        <v>15</v>
      </c>
      <c r="AR129">
        <v>1</v>
      </c>
      <c r="AS129">
        <v>0</v>
      </c>
      <c r="AT129">
        <v>0</v>
      </c>
      <c r="AU129">
        <v>1</v>
      </c>
      <c r="AV129">
        <v>153800</v>
      </c>
      <c r="AW129">
        <v>10</v>
      </c>
      <c r="AX129">
        <v>1</v>
      </c>
      <c r="CR129" t="s">
        <v>104</v>
      </c>
      <c r="CS129">
        <f>IFERROR(VLOOKUP(""&amp;P129,[1]References!$A:$D,2,FALSE),29)</f>
        <v>20</v>
      </c>
      <c r="CT129">
        <f>IFERROR(VLOOKUP(""&amp;P129,[1]References!$F:$H,2,FALSE),52)</f>
        <v>11</v>
      </c>
      <c r="CU129">
        <f t="shared" si="15"/>
        <v>200600</v>
      </c>
      <c r="CV129">
        <f t="shared" si="16"/>
        <v>0</v>
      </c>
      <c r="CW129">
        <f t="shared" si="17"/>
        <v>0</v>
      </c>
      <c r="CX129">
        <f t="shared" si="18"/>
        <v>153800</v>
      </c>
      <c r="CY129">
        <f t="shared" si="19"/>
        <v>0</v>
      </c>
      <c r="CZ129">
        <f t="shared" si="20"/>
        <v>354400</v>
      </c>
      <c r="DA129">
        <f t="shared" si="21"/>
        <v>1336936</v>
      </c>
      <c r="DB129">
        <f t="shared" si="22"/>
        <v>0</v>
      </c>
      <c r="DC129">
        <f t="shared" si="23"/>
        <v>0</v>
      </c>
      <c r="DD129">
        <f t="shared" si="24"/>
        <v>0</v>
      </c>
      <c r="DE129">
        <f t="shared" si="25"/>
        <v>0</v>
      </c>
      <c r="DF129">
        <f t="shared" si="26"/>
        <v>0</v>
      </c>
      <c r="DG129">
        <f t="shared" si="27"/>
        <v>0</v>
      </c>
      <c r="DH129">
        <f t="shared" si="28"/>
        <v>0</v>
      </c>
      <c r="DI129">
        <f t="shared" si="29"/>
        <v>1</v>
      </c>
      <c r="DJ129">
        <f>IFERROR(_xlfn.XLOOKUP(P129,[1]References!L3:L31,[1]References!M3:M31),0)</f>
        <v>0</v>
      </c>
    </row>
    <row r="130" spans="1:114" x14ac:dyDescent="0.5">
      <c r="A130" t="s">
        <v>96</v>
      </c>
      <c r="B130" t="s">
        <v>97</v>
      </c>
      <c r="C130">
        <v>587</v>
      </c>
      <c r="D130" s="1">
        <v>45329</v>
      </c>
      <c r="E130">
        <v>587</v>
      </c>
      <c r="F130" s="1">
        <v>45329</v>
      </c>
      <c r="K130" t="s">
        <v>276</v>
      </c>
      <c r="O130" t="s">
        <v>99</v>
      </c>
      <c r="P130" t="s">
        <v>100</v>
      </c>
      <c r="R130" t="s">
        <v>101</v>
      </c>
      <c r="S130">
        <v>15</v>
      </c>
      <c r="T130" t="s">
        <v>103</v>
      </c>
      <c r="AF130">
        <v>792</v>
      </c>
      <c r="AH130">
        <v>210</v>
      </c>
      <c r="AI130">
        <v>210</v>
      </c>
      <c r="AJ130">
        <v>240</v>
      </c>
      <c r="AK130">
        <v>3878583</v>
      </c>
      <c r="AL130">
        <v>1027900</v>
      </c>
      <c r="AM130">
        <v>0</v>
      </c>
      <c r="AN130">
        <v>1027900</v>
      </c>
      <c r="AO130">
        <v>0</v>
      </c>
      <c r="AP130">
        <v>581800</v>
      </c>
      <c r="AQ130">
        <v>15</v>
      </c>
      <c r="AR130">
        <v>1</v>
      </c>
      <c r="AS130">
        <v>0</v>
      </c>
      <c r="AT130">
        <v>0</v>
      </c>
      <c r="AU130">
        <v>1</v>
      </c>
      <c r="AV130">
        <v>446100</v>
      </c>
      <c r="AW130">
        <v>10</v>
      </c>
      <c r="AX130">
        <v>1</v>
      </c>
      <c r="CR130" t="s">
        <v>104</v>
      </c>
      <c r="CS130">
        <f>IFERROR(VLOOKUP(""&amp;P130,[1]References!$A:$D,2,FALSE),29)</f>
        <v>20</v>
      </c>
      <c r="CT130">
        <f>IFERROR(VLOOKUP(""&amp;P130,[1]References!$F:$H,2,FALSE),52)</f>
        <v>11</v>
      </c>
      <c r="CU130">
        <f t="shared" ref="CU130:CU193" si="30">SUM(IF(AR130=1,AP130,0),IF(BA130=1,AY130,0))</f>
        <v>581800</v>
      </c>
      <c r="CV130">
        <f t="shared" ref="CV130:CV193" si="31">IF(BJ130=1,BH130,0)</f>
        <v>0</v>
      </c>
      <c r="CW130">
        <f t="shared" ref="CW130:CW193" si="32">SUM(IF(AU130=1,AS130,0),IF(BD130=1,BB130,0))</f>
        <v>0</v>
      </c>
      <c r="CX130">
        <f t="shared" ref="CX130:CX193" si="33">SUM(IF(AX130=1,AV130,0),IF(BG130=1,BE130,0))</f>
        <v>446100</v>
      </c>
      <c r="CY130">
        <f t="shared" ref="CY130:CY193" si="34">SUM(IF(CE130=1,CC130,0),IF(CH130=1,CF130,0),IF(CK130=1,CI130,0),IF(CN130=1,CL130,0))</f>
        <v>0</v>
      </c>
      <c r="CZ130">
        <f t="shared" ref="CZ130:CZ193" si="35">SUM(CU130:CX130)</f>
        <v>1027900</v>
      </c>
      <c r="DA130">
        <f t="shared" ref="DA130:DA193" si="36">IF(AND(AE130="080",BK130&gt;0),ROUND(V130*N130*AI130/1000,0),AK130)</f>
        <v>3878583</v>
      </c>
      <c r="DB130">
        <f t="shared" ref="DB130:DB193" si="37">SUM(IF(AR130&lt;&gt;1,AP130,0),IF(BA130&lt;&gt;1,AY130,0))</f>
        <v>0</v>
      </c>
      <c r="DC130">
        <f t="shared" ref="DC130:DC193" si="38">IF(BJ130&lt;&gt;1,BH130,0)</f>
        <v>0</v>
      </c>
      <c r="DD130">
        <f t="shared" ref="DD130:DD193" si="39">SUM(IF(AU130&lt;&gt;1,AS130,0),IF(BD130&lt;&gt;1,BB130,0))</f>
        <v>0</v>
      </c>
      <c r="DE130">
        <f t="shared" ref="DE130:DE193" si="40">SUM(IF(AX130&lt;&gt;1,AV130,0),IF(BG130&lt;&gt;1,BE130,0))</f>
        <v>0</v>
      </c>
      <c r="DF130">
        <f t="shared" ref="DF130:DF193" si="41">SUM(IF(CE130&lt;&gt;1,CC130,0),IF(CH130&lt;&gt;1,CF130,0),IF(CK130&lt;&gt;1,CI130,0),IF(CN130&lt;&gt;1,CL130,0))</f>
        <v>0</v>
      </c>
      <c r="DG130">
        <f t="shared" ref="DG130:DG193" si="42">IF(OR(AE130="007",AE130="032",AE130="033"),CO130,0)</f>
        <v>0</v>
      </c>
      <c r="DH130">
        <f t="shared" ref="DH130:DH193" si="43">SUM(DB130:DG130)</f>
        <v>0</v>
      </c>
      <c r="DI130">
        <f t="shared" ref="DI130:DI193" si="44">IF(OR(AD130="7100",P130="49070010",P130="71082000"),0,1)</f>
        <v>1</v>
      </c>
      <c r="DJ130">
        <f>IFERROR(_xlfn.XLOOKUP(P130,[1]References!L3:L31,[1]References!M3:M31),0)</f>
        <v>0</v>
      </c>
    </row>
    <row r="131" spans="1:114" x14ac:dyDescent="0.5">
      <c r="A131" t="s">
        <v>96</v>
      </c>
      <c r="B131" t="s">
        <v>97</v>
      </c>
      <c r="C131">
        <v>588</v>
      </c>
      <c r="D131" s="1">
        <v>45329</v>
      </c>
      <c r="E131">
        <v>588</v>
      </c>
      <c r="F131" s="1">
        <v>45329</v>
      </c>
      <c r="K131" t="s">
        <v>107</v>
      </c>
      <c r="O131" t="s">
        <v>99</v>
      </c>
      <c r="P131" t="s">
        <v>100</v>
      </c>
      <c r="R131" t="s">
        <v>101</v>
      </c>
      <c r="S131">
        <v>5</v>
      </c>
      <c r="T131" t="s">
        <v>103</v>
      </c>
      <c r="AF131">
        <v>148.5</v>
      </c>
      <c r="AH131">
        <v>45</v>
      </c>
      <c r="AI131">
        <v>40</v>
      </c>
      <c r="AJ131">
        <v>45</v>
      </c>
      <c r="AK131">
        <v>727235</v>
      </c>
      <c r="AL131">
        <v>192800</v>
      </c>
      <c r="AM131">
        <v>0</v>
      </c>
      <c r="AN131">
        <v>192800</v>
      </c>
      <c r="AO131">
        <v>0</v>
      </c>
      <c r="AP131">
        <v>109100</v>
      </c>
      <c r="AQ131">
        <v>15</v>
      </c>
      <c r="AR131">
        <v>1</v>
      </c>
      <c r="AS131">
        <v>0</v>
      </c>
      <c r="AT131">
        <v>0</v>
      </c>
      <c r="AU131">
        <v>1</v>
      </c>
      <c r="AV131">
        <v>83700</v>
      </c>
      <c r="AW131">
        <v>10</v>
      </c>
      <c r="AX131">
        <v>1</v>
      </c>
      <c r="CR131" t="s">
        <v>104</v>
      </c>
      <c r="CS131">
        <f>IFERROR(VLOOKUP(""&amp;P131,[1]References!$A:$D,2,FALSE),29)</f>
        <v>20</v>
      </c>
      <c r="CT131">
        <f>IFERROR(VLOOKUP(""&amp;P131,[1]References!$F:$H,2,FALSE),52)</f>
        <v>11</v>
      </c>
      <c r="CU131">
        <f t="shared" si="30"/>
        <v>109100</v>
      </c>
      <c r="CV131">
        <f t="shared" si="31"/>
        <v>0</v>
      </c>
      <c r="CW131">
        <f t="shared" si="32"/>
        <v>0</v>
      </c>
      <c r="CX131">
        <f t="shared" si="33"/>
        <v>83700</v>
      </c>
      <c r="CY131">
        <f t="shared" si="34"/>
        <v>0</v>
      </c>
      <c r="CZ131">
        <f t="shared" si="35"/>
        <v>192800</v>
      </c>
      <c r="DA131">
        <f t="shared" si="36"/>
        <v>727235</v>
      </c>
      <c r="DB131">
        <f t="shared" si="37"/>
        <v>0</v>
      </c>
      <c r="DC131">
        <f t="shared" si="38"/>
        <v>0</v>
      </c>
      <c r="DD131">
        <f t="shared" si="39"/>
        <v>0</v>
      </c>
      <c r="DE131">
        <f t="shared" si="40"/>
        <v>0</v>
      </c>
      <c r="DF131">
        <f t="shared" si="41"/>
        <v>0</v>
      </c>
      <c r="DG131">
        <f t="shared" si="42"/>
        <v>0</v>
      </c>
      <c r="DH131">
        <f t="shared" si="43"/>
        <v>0</v>
      </c>
      <c r="DI131">
        <f t="shared" si="44"/>
        <v>1</v>
      </c>
      <c r="DJ131">
        <f>IFERROR(_xlfn.XLOOKUP(P131,[1]References!L3:L31,[1]References!M3:M31),0)</f>
        <v>0</v>
      </c>
    </row>
    <row r="132" spans="1:114" x14ac:dyDescent="0.5">
      <c r="A132" t="s">
        <v>96</v>
      </c>
      <c r="B132" t="s">
        <v>97</v>
      </c>
      <c r="C132">
        <v>589</v>
      </c>
      <c r="D132" s="1">
        <v>45329</v>
      </c>
      <c r="E132">
        <v>589</v>
      </c>
      <c r="F132" s="1">
        <v>45329</v>
      </c>
      <c r="K132" t="s">
        <v>98</v>
      </c>
      <c r="O132" t="s">
        <v>99</v>
      </c>
      <c r="P132" t="s">
        <v>100</v>
      </c>
      <c r="R132" t="s">
        <v>101</v>
      </c>
      <c r="S132">
        <v>7</v>
      </c>
      <c r="T132" t="s">
        <v>103</v>
      </c>
      <c r="AF132">
        <v>231</v>
      </c>
      <c r="AH132">
        <v>65</v>
      </c>
      <c r="AI132">
        <v>65</v>
      </c>
      <c r="AJ132">
        <v>70</v>
      </c>
      <c r="AK132">
        <v>1131254</v>
      </c>
      <c r="AL132">
        <v>299800</v>
      </c>
      <c r="AM132">
        <v>0</v>
      </c>
      <c r="AN132">
        <v>299800</v>
      </c>
      <c r="AO132">
        <v>0</v>
      </c>
      <c r="AP132">
        <v>169700</v>
      </c>
      <c r="AQ132">
        <v>15</v>
      </c>
      <c r="AR132">
        <v>1</v>
      </c>
      <c r="AS132">
        <v>0</v>
      </c>
      <c r="AT132">
        <v>0</v>
      </c>
      <c r="AU132">
        <v>1</v>
      </c>
      <c r="AV132">
        <v>130100</v>
      </c>
      <c r="AW132">
        <v>10</v>
      </c>
      <c r="AX132">
        <v>1</v>
      </c>
      <c r="CR132" t="s">
        <v>104</v>
      </c>
      <c r="CS132">
        <f>IFERROR(VLOOKUP(""&amp;P132,[1]References!$A:$D,2,FALSE),29)</f>
        <v>20</v>
      </c>
      <c r="CT132">
        <f>IFERROR(VLOOKUP(""&amp;P132,[1]References!$F:$H,2,FALSE),52)</f>
        <v>11</v>
      </c>
      <c r="CU132">
        <f t="shared" si="30"/>
        <v>169700</v>
      </c>
      <c r="CV132">
        <f t="shared" si="31"/>
        <v>0</v>
      </c>
      <c r="CW132">
        <f t="shared" si="32"/>
        <v>0</v>
      </c>
      <c r="CX132">
        <f t="shared" si="33"/>
        <v>130100</v>
      </c>
      <c r="CY132">
        <f t="shared" si="34"/>
        <v>0</v>
      </c>
      <c r="CZ132">
        <f t="shared" si="35"/>
        <v>299800</v>
      </c>
      <c r="DA132">
        <f t="shared" si="36"/>
        <v>1131254</v>
      </c>
      <c r="DB132">
        <f t="shared" si="37"/>
        <v>0</v>
      </c>
      <c r="DC132">
        <f t="shared" si="38"/>
        <v>0</v>
      </c>
      <c r="DD132">
        <f t="shared" si="39"/>
        <v>0</v>
      </c>
      <c r="DE132">
        <f t="shared" si="40"/>
        <v>0</v>
      </c>
      <c r="DF132">
        <f t="shared" si="41"/>
        <v>0</v>
      </c>
      <c r="DG132">
        <f t="shared" si="42"/>
        <v>0</v>
      </c>
      <c r="DH132">
        <f t="shared" si="43"/>
        <v>0</v>
      </c>
      <c r="DI132">
        <f t="shared" si="44"/>
        <v>1</v>
      </c>
      <c r="DJ132">
        <f>IFERROR(_xlfn.XLOOKUP(P132,[1]References!L3:L31,[1]References!M3:M31),0)</f>
        <v>0</v>
      </c>
    </row>
    <row r="133" spans="1:114" x14ac:dyDescent="0.5">
      <c r="A133" t="s">
        <v>96</v>
      </c>
      <c r="B133" t="s">
        <v>97</v>
      </c>
      <c r="C133">
        <v>590</v>
      </c>
      <c r="D133" s="1">
        <v>45329</v>
      </c>
      <c r="E133">
        <v>590</v>
      </c>
      <c r="F133" s="1">
        <v>45329</v>
      </c>
      <c r="K133" t="s">
        <v>105</v>
      </c>
      <c r="O133" t="s">
        <v>99</v>
      </c>
      <c r="P133" t="s">
        <v>100</v>
      </c>
      <c r="R133" t="s">
        <v>101</v>
      </c>
      <c r="S133">
        <v>5</v>
      </c>
      <c r="T133" t="s">
        <v>103</v>
      </c>
      <c r="AF133">
        <v>148.5</v>
      </c>
      <c r="AH133">
        <v>65</v>
      </c>
      <c r="AI133">
        <v>40</v>
      </c>
      <c r="AJ133">
        <v>45</v>
      </c>
      <c r="AK133">
        <v>727235</v>
      </c>
      <c r="AL133">
        <v>192800</v>
      </c>
      <c r="AM133">
        <v>0</v>
      </c>
      <c r="AN133">
        <v>192800</v>
      </c>
      <c r="AO133">
        <v>0</v>
      </c>
      <c r="AP133">
        <v>109100</v>
      </c>
      <c r="AQ133">
        <v>15</v>
      </c>
      <c r="AR133">
        <v>1</v>
      </c>
      <c r="AS133">
        <v>0</v>
      </c>
      <c r="AT133">
        <v>0</v>
      </c>
      <c r="AU133">
        <v>1</v>
      </c>
      <c r="AV133">
        <v>83700</v>
      </c>
      <c r="AW133">
        <v>10</v>
      </c>
      <c r="AX133">
        <v>1</v>
      </c>
      <c r="CR133" t="s">
        <v>104</v>
      </c>
      <c r="CS133">
        <f>IFERROR(VLOOKUP(""&amp;P133,[1]References!$A:$D,2,FALSE),29)</f>
        <v>20</v>
      </c>
      <c r="CT133">
        <f>IFERROR(VLOOKUP(""&amp;P133,[1]References!$F:$H,2,FALSE),52)</f>
        <v>11</v>
      </c>
      <c r="CU133">
        <f t="shared" si="30"/>
        <v>109100</v>
      </c>
      <c r="CV133">
        <f t="shared" si="31"/>
        <v>0</v>
      </c>
      <c r="CW133">
        <f t="shared" si="32"/>
        <v>0</v>
      </c>
      <c r="CX133">
        <f t="shared" si="33"/>
        <v>83700</v>
      </c>
      <c r="CY133">
        <f t="shared" si="34"/>
        <v>0</v>
      </c>
      <c r="CZ133">
        <f t="shared" si="35"/>
        <v>192800</v>
      </c>
      <c r="DA133">
        <f t="shared" si="36"/>
        <v>727235</v>
      </c>
      <c r="DB133">
        <f t="shared" si="37"/>
        <v>0</v>
      </c>
      <c r="DC133">
        <f t="shared" si="38"/>
        <v>0</v>
      </c>
      <c r="DD133">
        <f t="shared" si="39"/>
        <v>0</v>
      </c>
      <c r="DE133">
        <f t="shared" si="40"/>
        <v>0</v>
      </c>
      <c r="DF133">
        <f t="shared" si="41"/>
        <v>0</v>
      </c>
      <c r="DG133">
        <f t="shared" si="42"/>
        <v>0</v>
      </c>
      <c r="DH133">
        <f t="shared" si="43"/>
        <v>0</v>
      </c>
      <c r="DI133">
        <f t="shared" si="44"/>
        <v>1</v>
      </c>
      <c r="DJ133">
        <f>IFERROR(_xlfn.XLOOKUP(P133,[1]References!L3:L31,[1]References!M3:M31),0)</f>
        <v>0</v>
      </c>
    </row>
    <row r="134" spans="1:114" x14ac:dyDescent="0.5">
      <c r="A134" t="s">
        <v>96</v>
      </c>
      <c r="B134" t="s">
        <v>97</v>
      </c>
      <c r="C134">
        <v>591</v>
      </c>
      <c r="D134" s="1">
        <v>45329</v>
      </c>
      <c r="E134">
        <v>591</v>
      </c>
      <c r="F134" s="1">
        <v>45329</v>
      </c>
      <c r="K134" t="s">
        <v>123</v>
      </c>
      <c r="O134" t="s">
        <v>99</v>
      </c>
      <c r="P134" t="s">
        <v>124</v>
      </c>
      <c r="R134" t="s">
        <v>125</v>
      </c>
      <c r="S134">
        <v>4</v>
      </c>
      <c r="T134" t="s">
        <v>103</v>
      </c>
      <c r="AF134">
        <v>240</v>
      </c>
      <c r="AH134">
        <v>55</v>
      </c>
      <c r="AI134">
        <v>55</v>
      </c>
      <c r="AJ134">
        <v>60</v>
      </c>
      <c r="AK134">
        <v>1175328</v>
      </c>
      <c r="AL134">
        <v>208100</v>
      </c>
      <c r="AM134">
        <v>0</v>
      </c>
      <c r="AN134">
        <v>208100</v>
      </c>
      <c r="AO134">
        <v>0</v>
      </c>
      <c r="AP134">
        <v>82300</v>
      </c>
      <c r="AQ134">
        <v>7</v>
      </c>
      <c r="AR134">
        <v>1</v>
      </c>
      <c r="AS134">
        <v>0</v>
      </c>
      <c r="AT134">
        <v>0</v>
      </c>
      <c r="AU134">
        <v>1</v>
      </c>
      <c r="AV134">
        <v>125800</v>
      </c>
      <c r="AW134">
        <v>10</v>
      </c>
      <c r="AX134">
        <v>1</v>
      </c>
      <c r="CR134" t="s">
        <v>104</v>
      </c>
      <c r="CS134">
        <f>IFERROR(VLOOKUP(""&amp;P134,[1]References!$A:$D,2,FALSE),29)</f>
        <v>20</v>
      </c>
      <c r="CT134">
        <f>IFERROR(VLOOKUP(""&amp;P134,[1]References!$F:$H,2,FALSE),52)</f>
        <v>11</v>
      </c>
      <c r="CU134">
        <f t="shared" si="30"/>
        <v>82300</v>
      </c>
      <c r="CV134">
        <f t="shared" si="31"/>
        <v>0</v>
      </c>
      <c r="CW134">
        <f t="shared" si="32"/>
        <v>0</v>
      </c>
      <c r="CX134">
        <f t="shared" si="33"/>
        <v>125800</v>
      </c>
      <c r="CY134">
        <f t="shared" si="34"/>
        <v>0</v>
      </c>
      <c r="CZ134">
        <f t="shared" si="35"/>
        <v>208100</v>
      </c>
      <c r="DA134">
        <f t="shared" si="36"/>
        <v>1175328</v>
      </c>
      <c r="DB134">
        <f t="shared" si="37"/>
        <v>0</v>
      </c>
      <c r="DC134">
        <f t="shared" si="38"/>
        <v>0</v>
      </c>
      <c r="DD134">
        <f t="shared" si="39"/>
        <v>0</v>
      </c>
      <c r="DE134">
        <f t="shared" si="40"/>
        <v>0</v>
      </c>
      <c r="DF134">
        <f t="shared" si="41"/>
        <v>0</v>
      </c>
      <c r="DG134">
        <f t="shared" si="42"/>
        <v>0</v>
      </c>
      <c r="DH134">
        <f t="shared" si="43"/>
        <v>0</v>
      </c>
      <c r="DI134">
        <f t="shared" si="44"/>
        <v>1</v>
      </c>
      <c r="DJ134">
        <f>IFERROR(_xlfn.XLOOKUP(P134,[1]References!L3:L31,[1]References!M3:M31),0)</f>
        <v>0</v>
      </c>
    </row>
    <row r="135" spans="1:114" x14ac:dyDescent="0.5">
      <c r="A135" t="s">
        <v>96</v>
      </c>
      <c r="B135" t="s">
        <v>97</v>
      </c>
      <c r="C135">
        <v>592</v>
      </c>
      <c r="D135" s="1">
        <v>45329</v>
      </c>
      <c r="E135">
        <v>592</v>
      </c>
      <c r="F135" s="1">
        <v>45329</v>
      </c>
      <c r="K135" t="s">
        <v>123</v>
      </c>
      <c r="O135" t="s">
        <v>99</v>
      </c>
      <c r="P135" t="s">
        <v>100</v>
      </c>
      <c r="R135" t="s">
        <v>101</v>
      </c>
      <c r="S135">
        <v>7</v>
      </c>
      <c r="T135" t="s">
        <v>103</v>
      </c>
      <c r="AF135">
        <v>231</v>
      </c>
      <c r="AH135">
        <v>65</v>
      </c>
      <c r="AI135">
        <v>65</v>
      </c>
      <c r="AJ135">
        <v>70</v>
      </c>
      <c r="AK135">
        <v>1131254</v>
      </c>
      <c r="AL135">
        <v>299800</v>
      </c>
      <c r="AM135">
        <v>0</v>
      </c>
      <c r="AN135">
        <v>299800</v>
      </c>
      <c r="AO135">
        <v>0</v>
      </c>
      <c r="AP135">
        <v>169700</v>
      </c>
      <c r="AQ135">
        <v>15</v>
      </c>
      <c r="AR135">
        <v>1</v>
      </c>
      <c r="AS135">
        <v>0</v>
      </c>
      <c r="AT135">
        <v>0</v>
      </c>
      <c r="AU135">
        <v>1</v>
      </c>
      <c r="AV135">
        <v>130100</v>
      </c>
      <c r="AW135">
        <v>10</v>
      </c>
      <c r="AX135">
        <v>1</v>
      </c>
      <c r="CR135" t="s">
        <v>104</v>
      </c>
      <c r="CS135">
        <f>IFERROR(VLOOKUP(""&amp;P135,[1]References!$A:$D,2,FALSE),29)</f>
        <v>20</v>
      </c>
      <c r="CT135">
        <f>IFERROR(VLOOKUP(""&amp;P135,[1]References!$F:$H,2,FALSE),52)</f>
        <v>11</v>
      </c>
      <c r="CU135">
        <f t="shared" si="30"/>
        <v>169700</v>
      </c>
      <c r="CV135">
        <f t="shared" si="31"/>
        <v>0</v>
      </c>
      <c r="CW135">
        <f t="shared" si="32"/>
        <v>0</v>
      </c>
      <c r="CX135">
        <f t="shared" si="33"/>
        <v>130100</v>
      </c>
      <c r="CY135">
        <f t="shared" si="34"/>
        <v>0</v>
      </c>
      <c r="CZ135">
        <f t="shared" si="35"/>
        <v>299800</v>
      </c>
      <c r="DA135">
        <f t="shared" si="36"/>
        <v>1131254</v>
      </c>
      <c r="DB135">
        <f t="shared" si="37"/>
        <v>0</v>
      </c>
      <c r="DC135">
        <f t="shared" si="38"/>
        <v>0</v>
      </c>
      <c r="DD135">
        <f t="shared" si="39"/>
        <v>0</v>
      </c>
      <c r="DE135">
        <f t="shared" si="40"/>
        <v>0</v>
      </c>
      <c r="DF135">
        <f t="shared" si="41"/>
        <v>0</v>
      </c>
      <c r="DG135">
        <f t="shared" si="42"/>
        <v>0</v>
      </c>
      <c r="DH135">
        <f t="shared" si="43"/>
        <v>0</v>
      </c>
      <c r="DI135">
        <f t="shared" si="44"/>
        <v>1</v>
      </c>
      <c r="DJ135">
        <f>IFERROR(_xlfn.XLOOKUP(P135,[1]References!L3:L31,[1]References!M3:M31),0)</f>
        <v>0</v>
      </c>
    </row>
    <row r="136" spans="1:114" x14ac:dyDescent="0.5">
      <c r="A136" t="s">
        <v>96</v>
      </c>
      <c r="B136" t="s">
        <v>97</v>
      </c>
      <c r="C136">
        <v>593</v>
      </c>
      <c r="D136" s="1">
        <v>45329</v>
      </c>
      <c r="E136">
        <v>593</v>
      </c>
      <c r="F136" s="1">
        <v>45329</v>
      </c>
      <c r="K136" t="s">
        <v>130</v>
      </c>
      <c r="O136" t="s">
        <v>99</v>
      </c>
      <c r="P136" t="s">
        <v>115</v>
      </c>
      <c r="R136" t="s">
        <v>116</v>
      </c>
      <c r="S136">
        <v>10</v>
      </c>
      <c r="T136" t="s">
        <v>103</v>
      </c>
      <c r="AF136">
        <v>300</v>
      </c>
      <c r="AH136">
        <v>500</v>
      </c>
      <c r="AI136">
        <v>500</v>
      </c>
      <c r="AJ136">
        <v>500</v>
      </c>
      <c r="AK136">
        <v>1469160</v>
      </c>
      <c r="AL136">
        <v>389400</v>
      </c>
      <c r="AM136">
        <v>0</v>
      </c>
      <c r="AN136">
        <v>389400</v>
      </c>
      <c r="AO136">
        <v>0</v>
      </c>
      <c r="AP136">
        <v>220400</v>
      </c>
      <c r="AQ136">
        <v>15</v>
      </c>
      <c r="AR136">
        <v>1</v>
      </c>
      <c r="AS136">
        <v>0</v>
      </c>
      <c r="AT136">
        <v>0</v>
      </c>
      <c r="AU136">
        <v>1</v>
      </c>
      <c r="AV136">
        <v>169000</v>
      </c>
      <c r="AW136">
        <v>10</v>
      </c>
      <c r="AX136">
        <v>1</v>
      </c>
      <c r="CR136" t="s">
        <v>104</v>
      </c>
      <c r="CS136">
        <f>IFERROR(VLOOKUP(""&amp;P136,[1]References!$A:$D,2,FALSE),29)</f>
        <v>20</v>
      </c>
      <c r="CT136">
        <f>IFERROR(VLOOKUP(""&amp;P136,[1]References!$F:$H,2,FALSE),52)</f>
        <v>11</v>
      </c>
      <c r="CU136">
        <f t="shared" si="30"/>
        <v>220400</v>
      </c>
      <c r="CV136">
        <f t="shared" si="31"/>
        <v>0</v>
      </c>
      <c r="CW136">
        <f t="shared" si="32"/>
        <v>0</v>
      </c>
      <c r="CX136">
        <f t="shared" si="33"/>
        <v>169000</v>
      </c>
      <c r="CY136">
        <f t="shared" si="34"/>
        <v>0</v>
      </c>
      <c r="CZ136">
        <f t="shared" si="35"/>
        <v>389400</v>
      </c>
      <c r="DA136">
        <f t="shared" si="36"/>
        <v>1469160</v>
      </c>
      <c r="DB136">
        <f t="shared" si="37"/>
        <v>0</v>
      </c>
      <c r="DC136">
        <f t="shared" si="38"/>
        <v>0</v>
      </c>
      <c r="DD136">
        <f t="shared" si="39"/>
        <v>0</v>
      </c>
      <c r="DE136">
        <f t="shared" si="40"/>
        <v>0</v>
      </c>
      <c r="DF136">
        <f t="shared" si="41"/>
        <v>0</v>
      </c>
      <c r="DG136">
        <f t="shared" si="42"/>
        <v>0</v>
      </c>
      <c r="DH136">
        <f t="shared" si="43"/>
        <v>0</v>
      </c>
      <c r="DI136">
        <f t="shared" si="44"/>
        <v>1</v>
      </c>
      <c r="DJ136">
        <f>IFERROR(_xlfn.XLOOKUP(P136,[1]References!L3:L31,[1]References!M3:M31),0)</f>
        <v>0</v>
      </c>
    </row>
    <row r="137" spans="1:114" x14ac:dyDescent="0.5">
      <c r="A137" t="s">
        <v>96</v>
      </c>
      <c r="B137" t="s">
        <v>97</v>
      </c>
      <c r="C137">
        <v>594</v>
      </c>
      <c r="D137" s="1">
        <v>45329</v>
      </c>
      <c r="E137">
        <v>594</v>
      </c>
      <c r="F137" s="1">
        <v>45329</v>
      </c>
      <c r="K137" s="2" t="s">
        <v>278</v>
      </c>
      <c r="O137" t="s">
        <v>99</v>
      </c>
      <c r="P137" t="s">
        <v>109</v>
      </c>
      <c r="R137" t="s">
        <v>110</v>
      </c>
      <c r="S137">
        <v>4</v>
      </c>
      <c r="T137" t="s">
        <v>103</v>
      </c>
      <c r="AF137">
        <v>120</v>
      </c>
      <c r="AH137">
        <v>72</v>
      </c>
      <c r="AI137">
        <v>72</v>
      </c>
      <c r="AJ137">
        <v>80</v>
      </c>
      <c r="AK137">
        <v>587664</v>
      </c>
      <c r="AL137">
        <v>155800</v>
      </c>
      <c r="AM137">
        <v>0</v>
      </c>
      <c r="AN137">
        <v>155800</v>
      </c>
      <c r="AO137">
        <v>0</v>
      </c>
      <c r="AP137">
        <v>88200</v>
      </c>
      <c r="AQ137">
        <v>15</v>
      </c>
      <c r="AR137">
        <v>1</v>
      </c>
      <c r="AS137">
        <v>0</v>
      </c>
      <c r="AT137">
        <v>0</v>
      </c>
      <c r="AU137">
        <v>1</v>
      </c>
      <c r="AV137">
        <v>67600</v>
      </c>
      <c r="AW137">
        <v>10</v>
      </c>
      <c r="AX137">
        <v>1</v>
      </c>
      <c r="CR137" t="s">
        <v>104</v>
      </c>
      <c r="CS137">
        <f>IFERROR(VLOOKUP(""&amp;P137,[1]References!$A:$D,2,FALSE),29)</f>
        <v>20</v>
      </c>
      <c r="CT137">
        <f>IFERROR(VLOOKUP(""&amp;P137,[1]References!$F:$H,2,FALSE),52)</f>
        <v>11</v>
      </c>
      <c r="CU137">
        <f t="shared" si="30"/>
        <v>88200</v>
      </c>
      <c r="CV137">
        <f t="shared" si="31"/>
        <v>0</v>
      </c>
      <c r="CW137">
        <f t="shared" si="32"/>
        <v>0</v>
      </c>
      <c r="CX137">
        <f t="shared" si="33"/>
        <v>67600</v>
      </c>
      <c r="CY137">
        <f t="shared" si="34"/>
        <v>0</v>
      </c>
      <c r="CZ137">
        <f t="shared" si="35"/>
        <v>155800</v>
      </c>
      <c r="DA137">
        <f t="shared" si="36"/>
        <v>587664</v>
      </c>
      <c r="DB137">
        <f t="shared" si="37"/>
        <v>0</v>
      </c>
      <c r="DC137">
        <f t="shared" si="38"/>
        <v>0</v>
      </c>
      <c r="DD137">
        <f t="shared" si="39"/>
        <v>0</v>
      </c>
      <c r="DE137">
        <f t="shared" si="40"/>
        <v>0</v>
      </c>
      <c r="DF137">
        <f t="shared" si="41"/>
        <v>0</v>
      </c>
      <c r="DG137">
        <f t="shared" si="42"/>
        <v>0</v>
      </c>
      <c r="DH137">
        <f t="shared" si="43"/>
        <v>0</v>
      </c>
      <c r="DI137">
        <f t="shared" si="44"/>
        <v>1</v>
      </c>
      <c r="DJ137">
        <f>IFERROR(_xlfn.XLOOKUP(P137,[1]References!L3:L31,[1]References!M3:M31),0)</f>
        <v>0</v>
      </c>
    </row>
    <row r="138" spans="1:114" x14ac:dyDescent="0.5">
      <c r="A138" t="s">
        <v>96</v>
      </c>
      <c r="B138" t="s">
        <v>97</v>
      </c>
      <c r="C138">
        <v>595</v>
      </c>
      <c r="D138" s="1">
        <v>45329</v>
      </c>
      <c r="E138">
        <v>595</v>
      </c>
      <c r="F138" s="1">
        <v>45329</v>
      </c>
      <c r="K138" t="s">
        <v>278</v>
      </c>
      <c r="O138" t="s">
        <v>99</v>
      </c>
      <c r="P138" t="s">
        <v>100</v>
      </c>
      <c r="R138" t="s">
        <v>101</v>
      </c>
      <c r="S138">
        <v>9</v>
      </c>
      <c r="T138" t="s">
        <v>103</v>
      </c>
      <c r="AF138">
        <v>330</v>
      </c>
      <c r="AH138">
        <v>90</v>
      </c>
      <c r="AI138">
        <v>90</v>
      </c>
      <c r="AJ138">
        <v>100</v>
      </c>
      <c r="AK138">
        <v>1616076</v>
      </c>
      <c r="AL138">
        <v>428400</v>
      </c>
      <c r="AM138">
        <v>0</v>
      </c>
      <c r="AN138">
        <v>428400</v>
      </c>
      <c r="AO138">
        <v>0</v>
      </c>
      <c r="AP138">
        <v>242500</v>
      </c>
      <c r="AQ138">
        <v>15</v>
      </c>
      <c r="AR138">
        <v>1</v>
      </c>
      <c r="AS138">
        <v>0</v>
      </c>
      <c r="AT138">
        <v>0</v>
      </c>
      <c r="AU138">
        <v>1</v>
      </c>
      <c r="AV138">
        <v>185900</v>
      </c>
      <c r="AW138">
        <v>10</v>
      </c>
      <c r="AX138">
        <v>1</v>
      </c>
      <c r="CR138" t="s">
        <v>104</v>
      </c>
      <c r="CS138">
        <f>IFERROR(VLOOKUP(""&amp;P138,[1]References!$A:$D,2,FALSE),29)</f>
        <v>20</v>
      </c>
      <c r="CT138">
        <f>IFERROR(VLOOKUP(""&amp;P138,[1]References!$F:$H,2,FALSE),52)</f>
        <v>11</v>
      </c>
      <c r="CU138">
        <f t="shared" si="30"/>
        <v>242500</v>
      </c>
      <c r="CV138">
        <f t="shared" si="31"/>
        <v>0</v>
      </c>
      <c r="CW138">
        <f t="shared" si="32"/>
        <v>0</v>
      </c>
      <c r="CX138">
        <f t="shared" si="33"/>
        <v>185900</v>
      </c>
      <c r="CY138">
        <f t="shared" si="34"/>
        <v>0</v>
      </c>
      <c r="CZ138">
        <f t="shared" si="35"/>
        <v>428400</v>
      </c>
      <c r="DA138">
        <f t="shared" si="36"/>
        <v>1616076</v>
      </c>
      <c r="DB138">
        <f t="shared" si="37"/>
        <v>0</v>
      </c>
      <c r="DC138">
        <f t="shared" si="38"/>
        <v>0</v>
      </c>
      <c r="DD138">
        <f t="shared" si="39"/>
        <v>0</v>
      </c>
      <c r="DE138">
        <f t="shared" si="40"/>
        <v>0</v>
      </c>
      <c r="DF138">
        <f t="shared" si="41"/>
        <v>0</v>
      </c>
      <c r="DG138">
        <f t="shared" si="42"/>
        <v>0</v>
      </c>
      <c r="DH138">
        <f t="shared" si="43"/>
        <v>0</v>
      </c>
      <c r="DI138">
        <f t="shared" si="44"/>
        <v>1</v>
      </c>
      <c r="DJ138">
        <f>IFERROR(_xlfn.XLOOKUP(P138,[1]References!L3:L31,[1]References!M3:M31),0)</f>
        <v>0</v>
      </c>
    </row>
    <row r="139" spans="1:114" x14ac:dyDescent="0.5">
      <c r="A139" t="s">
        <v>96</v>
      </c>
      <c r="B139" t="s">
        <v>97</v>
      </c>
      <c r="C139">
        <v>596</v>
      </c>
      <c r="D139" s="1">
        <v>45329</v>
      </c>
      <c r="E139">
        <v>596</v>
      </c>
      <c r="F139" s="1">
        <v>45329</v>
      </c>
      <c r="K139" s="2" t="s">
        <v>112</v>
      </c>
      <c r="O139" t="s">
        <v>99</v>
      </c>
      <c r="P139" t="s">
        <v>109</v>
      </c>
      <c r="R139" t="s">
        <v>110</v>
      </c>
      <c r="S139">
        <v>4</v>
      </c>
      <c r="T139" t="s">
        <v>103</v>
      </c>
      <c r="AF139">
        <v>120</v>
      </c>
      <c r="AH139">
        <v>72</v>
      </c>
      <c r="AI139">
        <v>72</v>
      </c>
      <c r="AJ139">
        <v>80</v>
      </c>
      <c r="AK139">
        <v>587664</v>
      </c>
      <c r="AL139">
        <v>155800</v>
      </c>
      <c r="AM139">
        <v>0</v>
      </c>
      <c r="AN139">
        <v>155800</v>
      </c>
      <c r="AO139">
        <v>0</v>
      </c>
      <c r="AP139">
        <v>88200</v>
      </c>
      <c r="AQ139">
        <v>15</v>
      </c>
      <c r="AR139">
        <v>1</v>
      </c>
      <c r="AS139">
        <v>0</v>
      </c>
      <c r="AT139">
        <v>0</v>
      </c>
      <c r="AU139">
        <v>1</v>
      </c>
      <c r="AV139">
        <v>67600</v>
      </c>
      <c r="AW139">
        <v>10</v>
      </c>
      <c r="AX139">
        <v>1</v>
      </c>
      <c r="CR139" t="s">
        <v>104</v>
      </c>
      <c r="CS139">
        <f>IFERROR(VLOOKUP(""&amp;P139,[1]References!$A:$D,2,FALSE),29)</f>
        <v>20</v>
      </c>
      <c r="CT139">
        <f>IFERROR(VLOOKUP(""&amp;P139,[1]References!$F:$H,2,FALSE),52)</f>
        <v>11</v>
      </c>
      <c r="CU139">
        <f t="shared" si="30"/>
        <v>88200</v>
      </c>
      <c r="CV139">
        <f t="shared" si="31"/>
        <v>0</v>
      </c>
      <c r="CW139">
        <f t="shared" si="32"/>
        <v>0</v>
      </c>
      <c r="CX139">
        <f t="shared" si="33"/>
        <v>67600</v>
      </c>
      <c r="CY139">
        <f t="shared" si="34"/>
        <v>0</v>
      </c>
      <c r="CZ139">
        <f t="shared" si="35"/>
        <v>155800</v>
      </c>
      <c r="DA139">
        <f t="shared" si="36"/>
        <v>587664</v>
      </c>
      <c r="DB139">
        <f t="shared" si="37"/>
        <v>0</v>
      </c>
      <c r="DC139">
        <f t="shared" si="38"/>
        <v>0</v>
      </c>
      <c r="DD139">
        <f t="shared" si="39"/>
        <v>0</v>
      </c>
      <c r="DE139">
        <f t="shared" si="40"/>
        <v>0</v>
      </c>
      <c r="DF139">
        <f t="shared" si="41"/>
        <v>0</v>
      </c>
      <c r="DG139">
        <f t="shared" si="42"/>
        <v>0</v>
      </c>
      <c r="DH139">
        <f t="shared" si="43"/>
        <v>0</v>
      </c>
      <c r="DI139">
        <f t="shared" si="44"/>
        <v>1</v>
      </c>
      <c r="DJ139">
        <f>IFERROR(_xlfn.XLOOKUP(P139,[1]References!L3:L31,[1]References!M3:M31),0)</f>
        <v>0</v>
      </c>
    </row>
    <row r="140" spans="1:114" x14ac:dyDescent="0.5">
      <c r="A140" t="s">
        <v>96</v>
      </c>
      <c r="B140" t="s">
        <v>97</v>
      </c>
      <c r="C140">
        <v>597</v>
      </c>
      <c r="D140" s="1">
        <v>45329</v>
      </c>
      <c r="E140">
        <v>597</v>
      </c>
      <c r="F140" s="1">
        <v>45329</v>
      </c>
      <c r="K140" t="s">
        <v>112</v>
      </c>
      <c r="O140" t="s">
        <v>99</v>
      </c>
      <c r="P140" t="s">
        <v>100</v>
      </c>
      <c r="R140" t="s">
        <v>101</v>
      </c>
      <c r="S140">
        <v>15</v>
      </c>
      <c r="T140" t="s">
        <v>103</v>
      </c>
      <c r="AF140">
        <v>792</v>
      </c>
      <c r="AH140">
        <v>210</v>
      </c>
      <c r="AI140">
        <v>210</v>
      </c>
      <c r="AJ140">
        <v>240</v>
      </c>
      <c r="AK140">
        <v>3878583</v>
      </c>
      <c r="AL140">
        <v>1027900</v>
      </c>
      <c r="AM140">
        <v>0</v>
      </c>
      <c r="AN140">
        <v>1027900</v>
      </c>
      <c r="AO140">
        <v>0</v>
      </c>
      <c r="AP140">
        <v>581800</v>
      </c>
      <c r="AQ140">
        <v>15</v>
      </c>
      <c r="AR140">
        <v>1</v>
      </c>
      <c r="AS140">
        <v>0</v>
      </c>
      <c r="AT140">
        <v>0</v>
      </c>
      <c r="AU140">
        <v>1</v>
      </c>
      <c r="AV140">
        <v>446100</v>
      </c>
      <c r="AW140">
        <v>10</v>
      </c>
      <c r="AX140">
        <v>1</v>
      </c>
      <c r="CR140" t="s">
        <v>104</v>
      </c>
      <c r="CS140">
        <f>IFERROR(VLOOKUP(""&amp;P140,[1]References!$A:$D,2,FALSE),29)</f>
        <v>20</v>
      </c>
      <c r="CT140">
        <f>IFERROR(VLOOKUP(""&amp;P140,[1]References!$F:$H,2,FALSE),52)</f>
        <v>11</v>
      </c>
      <c r="CU140">
        <f t="shared" si="30"/>
        <v>581800</v>
      </c>
      <c r="CV140">
        <f t="shared" si="31"/>
        <v>0</v>
      </c>
      <c r="CW140">
        <f t="shared" si="32"/>
        <v>0</v>
      </c>
      <c r="CX140">
        <f t="shared" si="33"/>
        <v>446100</v>
      </c>
      <c r="CY140">
        <f t="shared" si="34"/>
        <v>0</v>
      </c>
      <c r="CZ140">
        <f t="shared" si="35"/>
        <v>1027900</v>
      </c>
      <c r="DA140">
        <f t="shared" si="36"/>
        <v>3878583</v>
      </c>
      <c r="DB140">
        <f t="shared" si="37"/>
        <v>0</v>
      </c>
      <c r="DC140">
        <f t="shared" si="38"/>
        <v>0</v>
      </c>
      <c r="DD140">
        <f t="shared" si="39"/>
        <v>0</v>
      </c>
      <c r="DE140">
        <f t="shared" si="40"/>
        <v>0</v>
      </c>
      <c r="DF140">
        <f t="shared" si="41"/>
        <v>0</v>
      </c>
      <c r="DG140">
        <f t="shared" si="42"/>
        <v>0</v>
      </c>
      <c r="DH140">
        <f t="shared" si="43"/>
        <v>0</v>
      </c>
      <c r="DI140">
        <f t="shared" si="44"/>
        <v>1</v>
      </c>
      <c r="DJ140">
        <f>IFERROR(_xlfn.XLOOKUP(P140,[1]References!L3:L31,[1]References!M3:M31),0)</f>
        <v>0</v>
      </c>
    </row>
    <row r="141" spans="1:114" x14ac:dyDescent="0.5">
      <c r="A141" t="s">
        <v>96</v>
      </c>
      <c r="B141" t="s">
        <v>97</v>
      </c>
      <c r="C141">
        <v>598</v>
      </c>
      <c r="D141" s="1">
        <v>45329</v>
      </c>
      <c r="E141">
        <v>598</v>
      </c>
      <c r="F141" s="1">
        <v>45329</v>
      </c>
      <c r="K141" t="s">
        <v>113</v>
      </c>
      <c r="O141" t="s">
        <v>99</v>
      </c>
      <c r="P141" t="s">
        <v>109</v>
      </c>
      <c r="R141" t="s">
        <v>110</v>
      </c>
      <c r="S141">
        <v>4</v>
      </c>
      <c r="T141" t="s">
        <v>103</v>
      </c>
      <c r="AF141">
        <v>120</v>
      </c>
      <c r="AH141">
        <v>72</v>
      </c>
      <c r="AI141">
        <v>72</v>
      </c>
      <c r="AJ141">
        <v>80</v>
      </c>
      <c r="AK141">
        <v>587664</v>
      </c>
      <c r="AL141">
        <v>155800</v>
      </c>
      <c r="AM141">
        <v>0</v>
      </c>
      <c r="AN141">
        <v>155800</v>
      </c>
      <c r="AO141">
        <v>0</v>
      </c>
      <c r="AP141">
        <v>88200</v>
      </c>
      <c r="AQ141">
        <v>15</v>
      </c>
      <c r="AR141">
        <v>1</v>
      </c>
      <c r="AS141">
        <v>0</v>
      </c>
      <c r="AT141">
        <v>0</v>
      </c>
      <c r="AU141">
        <v>1</v>
      </c>
      <c r="AV141">
        <v>67600</v>
      </c>
      <c r="AW141">
        <v>10</v>
      </c>
      <c r="AX141">
        <v>1</v>
      </c>
      <c r="CR141" t="s">
        <v>104</v>
      </c>
      <c r="CS141">
        <f>IFERROR(VLOOKUP(""&amp;P141,[1]References!$A:$D,2,FALSE),29)</f>
        <v>20</v>
      </c>
      <c r="CT141">
        <f>IFERROR(VLOOKUP(""&amp;P141,[1]References!$F:$H,2,FALSE),52)</f>
        <v>11</v>
      </c>
      <c r="CU141">
        <f t="shared" si="30"/>
        <v>88200</v>
      </c>
      <c r="CV141">
        <f t="shared" si="31"/>
        <v>0</v>
      </c>
      <c r="CW141">
        <f t="shared" si="32"/>
        <v>0</v>
      </c>
      <c r="CX141">
        <f t="shared" si="33"/>
        <v>67600</v>
      </c>
      <c r="CY141">
        <f t="shared" si="34"/>
        <v>0</v>
      </c>
      <c r="CZ141">
        <f t="shared" si="35"/>
        <v>155800</v>
      </c>
      <c r="DA141">
        <f t="shared" si="36"/>
        <v>587664</v>
      </c>
      <c r="DB141">
        <f t="shared" si="37"/>
        <v>0</v>
      </c>
      <c r="DC141">
        <f t="shared" si="38"/>
        <v>0</v>
      </c>
      <c r="DD141">
        <f t="shared" si="39"/>
        <v>0</v>
      </c>
      <c r="DE141">
        <f t="shared" si="40"/>
        <v>0</v>
      </c>
      <c r="DF141">
        <f t="shared" si="41"/>
        <v>0</v>
      </c>
      <c r="DG141">
        <f t="shared" si="42"/>
        <v>0</v>
      </c>
      <c r="DH141">
        <f t="shared" si="43"/>
        <v>0</v>
      </c>
      <c r="DI141">
        <f t="shared" si="44"/>
        <v>1</v>
      </c>
      <c r="DJ141">
        <f>IFERROR(_xlfn.XLOOKUP(P141,[1]References!L3:L31,[1]References!M3:M31),0)</f>
        <v>0</v>
      </c>
    </row>
    <row r="142" spans="1:114" x14ac:dyDescent="0.5">
      <c r="A142" t="s">
        <v>96</v>
      </c>
      <c r="B142" t="s">
        <v>97</v>
      </c>
      <c r="C142">
        <v>599</v>
      </c>
      <c r="D142" s="1">
        <v>45329</v>
      </c>
      <c r="E142">
        <v>599</v>
      </c>
      <c r="F142" s="1">
        <v>45329</v>
      </c>
      <c r="K142" t="s">
        <v>113</v>
      </c>
      <c r="O142" t="s">
        <v>99</v>
      </c>
      <c r="P142" t="s">
        <v>100</v>
      </c>
      <c r="R142" t="s">
        <v>101</v>
      </c>
      <c r="S142">
        <v>15</v>
      </c>
      <c r="T142" t="s">
        <v>103</v>
      </c>
      <c r="AF142">
        <v>792</v>
      </c>
      <c r="AH142">
        <v>210</v>
      </c>
      <c r="AI142">
        <v>210</v>
      </c>
      <c r="AJ142">
        <v>240</v>
      </c>
      <c r="AK142">
        <v>3878583</v>
      </c>
      <c r="AL142">
        <v>1027900</v>
      </c>
      <c r="AM142">
        <v>0</v>
      </c>
      <c r="AN142">
        <v>1027900</v>
      </c>
      <c r="AO142">
        <v>0</v>
      </c>
      <c r="AP142">
        <v>581800</v>
      </c>
      <c r="AQ142">
        <v>15</v>
      </c>
      <c r="AR142">
        <v>1</v>
      </c>
      <c r="AS142">
        <v>0</v>
      </c>
      <c r="AT142">
        <v>0</v>
      </c>
      <c r="AU142">
        <v>1</v>
      </c>
      <c r="AV142">
        <v>446100</v>
      </c>
      <c r="AW142">
        <v>10</v>
      </c>
      <c r="AX142">
        <v>1</v>
      </c>
      <c r="CR142" t="s">
        <v>104</v>
      </c>
      <c r="CS142">
        <f>IFERROR(VLOOKUP(""&amp;P142,[1]References!$A:$D,2,FALSE),29)</f>
        <v>20</v>
      </c>
      <c r="CT142">
        <f>IFERROR(VLOOKUP(""&amp;P142,[1]References!$F:$H,2,FALSE),52)</f>
        <v>11</v>
      </c>
      <c r="CU142">
        <f t="shared" si="30"/>
        <v>581800</v>
      </c>
      <c r="CV142">
        <f t="shared" si="31"/>
        <v>0</v>
      </c>
      <c r="CW142">
        <f t="shared" si="32"/>
        <v>0</v>
      </c>
      <c r="CX142">
        <f t="shared" si="33"/>
        <v>446100</v>
      </c>
      <c r="CY142">
        <f t="shared" si="34"/>
        <v>0</v>
      </c>
      <c r="CZ142">
        <f t="shared" si="35"/>
        <v>1027900</v>
      </c>
      <c r="DA142">
        <f t="shared" si="36"/>
        <v>3878583</v>
      </c>
      <c r="DB142">
        <f t="shared" si="37"/>
        <v>0</v>
      </c>
      <c r="DC142">
        <f t="shared" si="38"/>
        <v>0</v>
      </c>
      <c r="DD142">
        <f t="shared" si="39"/>
        <v>0</v>
      </c>
      <c r="DE142">
        <f t="shared" si="40"/>
        <v>0</v>
      </c>
      <c r="DF142">
        <f t="shared" si="41"/>
        <v>0</v>
      </c>
      <c r="DG142">
        <f t="shared" si="42"/>
        <v>0</v>
      </c>
      <c r="DH142">
        <f t="shared" si="43"/>
        <v>0</v>
      </c>
      <c r="DI142">
        <f t="shared" si="44"/>
        <v>1</v>
      </c>
      <c r="DJ142">
        <f>IFERROR(_xlfn.XLOOKUP(P142,[1]References!L3:L31,[1]References!M3:M31),0)</f>
        <v>0</v>
      </c>
    </row>
    <row r="143" spans="1:114" x14ac:dyDescent="0.5">
      <c r="A143" t="s">
        <v>96</v>
      </c>
      <c r="B143" t="s">
        <v>97</v>
      </c>
      <c r="C143">
        <v>600</v>
      </c>
      <c r="D143" s="1">
        <v>45329</v>
      </c>
      <c r="E143">
        <v>600</v>
      </c>
      <c r="F143" s="1">
        <v>45329</v>
      </c>
      <c r="K143" t="s">
        <v>108</v>
      </c>
      <c r="O143" t="s">
        <v>99</v>
      </c>
      <c r="P143" t="s">
        <v>109</v>
      </c>
      <c r="R143" t="s">
        <v>110</v>
      </c>
      <c r="S143">
        <v>4</v>
      </c>
      <c r="T143" t="s">
        <v>103</v>
      </c>
      <c r="AF143">
        <v>120</v>
      </c>
      <c r="AH143">
        <v>72</v>
      </c>
      <c r="AI143">
        <v>72</v>
      </c>
      <c r="AJ143">
        <v>80</v>
      </c>
      <c r="AK143">
        <v>587664</v>
      </c>
      <c r="AL143">
        <v>155800</v>
      </c>
      <c r="AM143">
        <v>0</v>
      </c>
      <c r="AN143">
        <v>155800</v>
      </c>
      <c r="AO143">
        <v>0</v>
      </c>
      <c r="AP143">
        <v>88200</v>
      </c>
      <c r="AQ143">
        <v>15</v>
      </c>
      <c r="AR143">
        <v>1</v>
      </c>
      <c r="AS143">
        <v>0</v>
      </c>
      <c r="AT143">
        <v>0</v>
      </c>
      <c r="AU143">
        <v>1</v>
      </c>
      <c r="AV143">
        <v>67600</v>
      </c>
      <c r="AW143">
        <v>10</v>
      </c>
      <c r="AX143">
        <v>1</v>
      </c>
      <c r="CR143" t="s">
        <v>104</v>
      </c>
      <c r="CS143">
        <f>IFERROR(VLOOKUP(""&amp;P143,[1]References!$A:$D,2,FALSE),29)</f>
        <v>20</v>
      </c>
      <c r="CT143">
        <f>IFERROR(VLOOKUP(""&amp;P143,[1]References!$F:$H,2,FALSE),52)</f>
        <v>11</v>
      </c>
      <c r="CU143">
        <f t="shared" si="30"/>
        <v>88200</v>
      </c>
      <c r="CV143">
        <f t="shared" si="31"/>
        <v>0</v>
      </c>
      <c r="CW143">
        <f t="shared" si="32"/>
        <v>0</v>
      </c>
      <c r="CX143">
        <f t="shared" si="33"/>
        <v>67600</v>
      </c>
      <c r="CY143">
        <f t="shared" si="34"/>
        <v>0</v>
      </c>
      <c r="CZ143">
        <f t="shared" si="35"/>
        <v>155800</v>
      </c>
      <c r="DA143">
        <f t="shared" si="36"/>
        <v>587664</v>
      </c>
      <c r="DB143">
        <f t="shared" si="37"/>
        <v>0</v>
      </c>
      <c r="DC143">
        <f t="shared" si="38"/>
        <v>0</v>
      </c>
      <c r="DD143">
        <f t="shared" si="39"/>
        <v>0</v>
      </c>
      <c r="DE143">
        <f t="shared" si="40"/>
        <v>0</v>
      </c>
      <c r="DF143">
        <f t="shared" si="41"/>
        <v>0</v>
      </c>
      <c r="DG143">
        <f t="shared" si="42"/>
        <v>0</v>
      </c>
      <c r="DH143">
        <f t="shared" si="43"/>
        <v>0</v>
      </c>
      <c r="DI143">
        <f t="shared" si="44"/>
        <v>1</v>
      </c>
      <c r="DJ143">
        <f>IFERROR(_xlfn.XLOOKUP(P143,[1]References!L3:L31,[1]References!M3:M31),0)</f>
        <v>0</v>
      </c>
    </row>
    <row r="144" spans="1:114" x14ac:dyDescent="0.5">
      <c r="A144" t="s">
        <v>96</v>
      </c>
      <c r="B144" t="s">
        <v>97</v>
      </c>
      <c r="C144">
        <v>601</v>
      </c>
      <c r="D144" s="1">
        <v>45329</v>
      </c>
      <c r="E144">
        <v>601</v>
      </c>
      <c r="F144" s="1">
        <v>45329</v>
      </c>
      <c r="K144" t="s">
        <v>108</v>
      </c>
      <c r="O144" t="s">
        <v>99</v>
      </c>
      <c r="P144" t="s">
        <v>100</v>
      </c>
      <c r="R144" t="s">
        <v>101</v>
      </c>
      <c r="S144">
        <v>15</v>
      </c>
      <c r="T144" t="s">
        <v>103</v>
      </c>
      <c r="AF144">
        <v>792</v>
      </c>
      <c r="AH144">
        <v>210</v>
      </c>
      <c r="AI144">
        <v>210</v>
      </c>
      <c r="AJ144">
        <v>240</v>
      </c>
      <c r="AK144">
        <v>3878583</v>
      </c>
      <c r="AL144">
        <v>1027900</v>
      </c>
      <c r="AM144">
        <v>0</v>
      </c>
      <c r="AN144">
        <v>1027900</v>
      </c>
      <c r="AO144">
        <v>0</v>
      </c>
      <c r="AP144">
        <v>581800</v>
      </c>
      <c r="AQ144">
        <v>15</v>
      </c>
      <c r="AR144">
        <v>1</v>
      </c>
      <c r="AS144">
        <v>0</v>
      </c>
      <c r="AT144">
        <v>0</v>
      </c>
      <c r="AU144">
        <v>1</v>
      </c>
      <c r="AV144">
        <v>446100</v>
      </c>
      <c r="AW144">
        <v>10</v>
      </c>
      <c r="AX144">
        <v>1</v>
      </c>
      <c r="CR144" t="s">
        <v>104</v>
      </c>
      <c r="CS144">
        <f>IFERROR(VLOOKUP(""&amp;P144,[1]References!$A:$D,2,FALSE),29)</f>
        <v>20</v>
      </c>
      <c r="CT144">
        <f>IFERROR(VLOOKUP(""&amp;P144,[1]References!$F:$H,2,FALSE),52)</f>
        <v>11</v>
      </c>
      <c r="CU144">
        <f t="shared" si="30"/>
        <v>581800</v>
      </c>
      <c r="CV144">
        <f t="shared" si="31"/>
        <v>0</v>
      </c>
      <c r="CW144">
        <f t="shared" si="32"/>
        <v>0</v>
      </c>
      <c r="CX144">
        <f t="shared" si="33"/>
        <v>446100</v>
      </c>
      <c r="CY144">
        <f t="shared" si="34"/>
        <v>0</v>
      </c>
      <c r="CZ144">
        <f t="shared" si="35"/>
        <v>1027900</v>
      </c>
      <c r="DA144">
        <f t="shared" si="36"/>
        <v>3878583</v>
      </c>
      <c r="DB144">
        <f t="shared" si="37"/>
        <v>0</v>
      </c>
      <c r="DC144">
        <f t="shared" si="38"/>
        <v>0</v>
      </c>
      <c r="DD144">
        <f t="shared" si="39"/>
        <v>0</v>
      </c>
      <c r="DE144">
        <f t="shared" si="40"/>
        <v>0</v>
      </c>
      <c r="DF144">
        <f t="shared" si="41"/>
        <v>0</v>
      </c>
      <c r="DG144">
        <f t="shared" si="42"/>
        <v>0</v>
      </c>
      <c r="DH144">
        <f t="shared" si="43"/>
        <v>0</v>
      </c>
      <c r="DI144">
        <f t="shared" si="44"/>
        <v>1</v>
      </c>
      <c r="DJ144">
        <f>IFERROR(_xlfn.XLOOKUP(P144,[1]References!L3:L31,[1]References!M3:M31),0)</f>
        <v>0</v>
      </c>
    </row>
    <row r="145" spans="1:114" x14ac:dyDescent="0.5">
      <c r="A145" t="s">
        <v>96</v>
      </c>
      <c r="B145" t="s">
        <v>97</v>
      </c>
      <c r="C145">
        <v>602</v>
      </c>
      <c r="D145" s="1">
        <v>45329</v>
      </c>
      <c r="E145">
        <v>602</v>
      </c>
      <c r="F145" s="1">
        <v>45329</v>
      </c>
      <c r="K145" t="s">
        <v>273</v>
      </c>
      <c r="O145" t="s">
        <v>99</v>
      </c>
      <c r="P145" t="s">
        <v>109</v>
      </c>
      <c r="R145" t="s">
        <v>110</v>
      </c>
      <c r="S145">
        <v>20</v>
      </c>
      <c r="T145" t="s">
        <v>103</v>
      </c>
      <c r="AF145">
        <v>540</v>
      </c>
      <c r="AH145">
        <v>300</v>
      </c>
      <c r="AI145">
        <v>300</v>
      </c>
      <c r="AJ145">
        <v>360</v>
      </c>
      <c r="AK145">
        <v>2644488</v>
      </c>
      <c r="AL145">
        <v>700900</v>
      </c>
      <c r="AM145">
        <v>0</v>
      </c>
      <c r="AN145">
        <v>700900</v>
      </c>
      <c r="AO145">
        <v>0</v>
      </c>
      <c r="AP145">
        <v>396700</v>
      </c>
      <c r="AQ145">
        <v>15</v>
      </c>
      <c r="AR145">
        <v>1</v>
      </c>
      <c r="AS145">
        <v>0</v>
      </c>
      <c r="AT145">
        <v>0</v>
      </c>
      <c r="AU145">
        <v>1</v>
      </c>
      <c r="AV145">
        <v>304200</v>
      </c>
      <c r="AW145">
        <v>10</v>
      </c>
      <c r="AX145">
        <v>1</v>
      </c>
      <c r="CR145" t="s">
        <v>104</v>
      </c>
      <c r="CS145">
        <f>IFERROR(VLOOKUP(""&amp;P145,[1]References!$A:$D,2,FALSE),29)</f>
        <v>20</v>
      </c>
      <c r="CT145">
        <f>IFERROR(VLOOKUP(""&amp;P145,[1]References!$F:$H,2,FALSE),52)</f>
        <v>11</v>
      </c>
      <c r="CU145">
        <f t="shared" si="30"/>
        <v>396700</v>
      </c>
      <c r="CV145">
        <f t="shared" si="31"/>
        <v>0</v>
      </c>
      <c r="CW145">
        <f t="shared" si="32"/>
        <v>0</v>
      </c>
      <c r="CX145">
        <f t="shared" si="33"/>
        <v>304200</v>
      </c>
      <c r="CY145">
        <f t="shared" si="34"/>
        <v>0</v>
      </c>
      <c r="CZ145">
        <f t="shared" si="35"/>
        <v>700900</v>
      </c>
      <c r="DA145">
        <f t="shared" si="36"/>
        <v>2644488</v>
      </c>
      <c r="DB145">
        <f t="shared" si="37"/>
        <v>0</v>
      </c>
      <c r="DC145">
        <f t="shared" si="38"/>
        <v>0</v>
      </c>
      <c r="DD145">
        <f t="shared" si="39"/>
        <v>0</v>
      </c>
      <c r="DE145">
        <f t="shared" si="40"/>
        <v>0</v>
      </c>
      <c r="DF145">
        <f t="shared" si="41"/>
        <v>0</v>
      </c>
      <c r="DG145">
        <f t="shared" si="42"/>
        <v>0</v>
      </c>
      <c r="DH145">
        <f t="shared" si="43"/>
        <v>0</v>
      </c>
      <c r="DI145">
        <f t="shared" si="44"/>
        <v>1</v>
      </c>
      <c r="DJ145">
        <f>IFERROR(_xlfn.XLOOKUP(P145,[1]References!L3:L31,[1]References!M3:M31),0)</f>
        <v>0</v>
      </c>
    </row>
    <row r="146" spans="1:114" x14ac:dyDescent="0.5">
      <c r="A146" t="s">
        <v>96</v>
      </c>
      <c r="B146" t="s">
        <v>97</v>
      </c>
      <c r="C146">
        <v>603</v>
      </c>
      <c r="D146" s="1">
        <v>45329</v>
      </c>
      <c r="E146">
        <v>603</v>
      </c>
      <c r="F146" s="1">
        <v>45329</v>
      </c>
      <c r="K146" t="s">
        <v>273</v>
      </c>
      <c r="O146" t="s">
        <v>99</v>
      </c>
      <c r="P146" t="s">
        <v>109</v>
      </c>
      <c r="R146" t="s">
        <v>110</v>
      </c>
      <c r="S146">
        <v>20</v>
      </c>
      <c r="T146" t="s">
        <v>103</v>
      </c>
      <c r="AF146">
        <v>540</v>
      </c>
      <c r="AH146">
        <v>300</v>
      </c>
      <c r="AI146">
        <v>300</v>
      </c>
      <c r="AJ146">
        <v>360</v>
      </c>
      <c r="AK146">
        <v>2644488</v>
      </c>
      <c r="AL146">
        <v>700900</v>
      </c>
      <c r="AM146">
        <v>0</v>
      </c>
      <c r="AN146">
        <v>700900</v>
      </c>
      <c r="AO146">
        <v>0</v>
      </c>
      <c r="AP146">
        <v>396700</v>
      </c>
      <c r="AQ146">
        <v>15</v>
      </c>
      <c r="AR146">
        <v>1</v>
      </c>
      <c r="AS146">
        <v>0</v>
      </c>
      <c r="AT146">
        <v>0</v>
      </c>
      <c r="AU146">
        <v>1</v>
      </c>
      <c r="AV146">
        <v>304200</v>
      </c>
      <c r="AW146">
        <v>10</v>
      </c>
      <c r="AX146">
        <v>1</v>
      </c>
      <c r="CR146" t="s">
        <v>104</v>
      </c>
      <c r="CS146">
        <f>IFERROR(VLOOKUP(""&amp;P146,[1]References!$A:$D,2,FALSE),29)</f>
        <v>20</v>
      </c>
      <c r="CT146">
        <f>IFERROR(VLOOKUP(""&amp;P146,[1]References!$F:$H,2,FALSE),52)</f>
        <v>11</v>
      </c>
      <c r="CU146">
        <f t="shared" si="30"/>
        <v>396700</v>
      </c>
      <c r="CV146">
        <f t="shared" si="31"/>
        <v>0</v>
      </c>
      <c r="CW146">
        <f t="shared" si="32"/>
        <v>0</v>
      </c>
      <c r="CX146">
        <f t="shared" si="33"/>
        <v>304200</v>
      </c>
      <c r="CY146">
        <f t="shared" si="34"/>
        <v>0</v>
      </c>
      <c r="CZ146">
        <f t="shared" si="35"/>
        <v>700900</v>
      </c>
      <c r="DA146">
        <f t="shared" si="36"/>
        <v>2644488</v>
      </c>
      <c r="DB146">
        <f t="shared" si="37"/>
        <v>0</v>
      </c>
      <c r="DC146">
        <f t="shared" si="38"/>
        <v>0</v>
      </c>
      <c r="DD146">
        <f t="shared" si="39"/>
        <v>0</v>
      </c>
      <c r="DE146">
        <f t="shared" si="40"/>
        <v>0</v>
      </c>
      <c r="DF146">
        <f t="shared" si="41"/>
        <v>0</v>
      </c>
      <c r="DG146">
        <f t="shared" si="42"/>
        <v>0</v>
      </c>
      <c r="DH146">
        <f t="shared" si="43"/>
        <v>0</v>
      </c>
      <c r="DI146">
        <f t="shared" si="44"/>
        <v>1</v>
      </c>
      <c r="DJ146">
        <f>IFERROR(_xlfn.XLOOKUP(P146,[1]References!L3:L31,[1]References!M3:M31),0)</f>
        <v>0</v>
      </c>
    </row>
    <row r="147" spans="1:114" x14ac:dyDescent="0.5">
      <c r="A147" t="s">
        <v>96</v>
      </c>
      <c r="B147" t="s">
        <v>97</v>
      </c>
      <c r="C147">
        <v>604</v>
      </c>
      <c r="D147" s="1">
        <v>45329</v>
      </c>
      <c r="E147">
        <v>604</v>
      </c>
      <c r="F147" s="1">
        <v>45329</v>
      </c>
      <c r="K147" t="s">
        <v>273</v>
      </c>
      <c r="O147" t="s">
        <v>99</v>
      </c>
      <c r="P147" t="s">
        <v>100</v>
      </c>
      <c r="R147" t="s">
        <v>101</v>
      </c>
      <c r="S147">
        <v>15</v>
      </c>
      <c r="T147" t="s">
        <v>103</v>
      </c>
      <c r="AF147">
        <v>792</v>
      </c>
      <c r="AH147">
        <v>210</v>
      </c>
      <c r="AI147">
        <v>210</v>
      </c>
      <c r="AJ147">
        <v>240</v>
      </c>
      <c r="AK147">
        <v>3878583</v>
      </c>
      <c r="AL147">
        <v>1027900</v>
      </c>
      <c r="AM147">
        <v>0</v>
      </c>
      <c r="AN147">
        <v>1027900</v>
      </c>
      <c r="AO147">
        <v>0</v>
      </c>
      <c r="AP147">
        <v>581800</v>
      </c>
      <c r="AQ147">
        <v>15</v>
      </c>
      <c r="AR147">
        <v>1</v>
      </c>
      <c r="AS147">
        <v>0</v>
      </c>
      <c r="AT147">
        <v>0</v>
      </c>
      <c r="AU147">
        <v>1</v>
      </c>
      <c r="AV147">
        <v>446100</v>
      </c>
      <c r="AW147">
        <v>10</v>
      </c>
      <c r="AX147">
        <v>1</v>
      </c>
      <c r="CR147" t="s">
        <v>104</v>
      </c>
      <c r="CS147">
        <f>IFERROR(VLOOKUP(""&amp;P147,[1]References!$A:$D,2,FALSE),29)</f>
        <v>20</v>
      </c>
      <c r="CT147">
        <f>IFERROR(VLOOKUP(""&amp;P147,[1]References!$F:$H,2,FALSE),52)</f>
        <v>11</v>
      </c>
      <c r="CU147">
        <f t="shared" si="30"/>
        <v>581800</v>
      </c>
      <c r="CV147">
        <f t="shared" si="31"/>
        <v>0</v>
      </c>
      <c r="CW147">
        <f t="shared" si="32"/>
        <v>0</v>
      </c>
      <c r="CX147">
        <f t="shared" si="33"/>
        <v>446100</v>
      </c>
      <c r="CY147">
        <f t="shared" si="34"/>
        <v>0</v>
      </c>
      <c r="CZ147">
        <f t="shared" si="35"/>
        <v>1027900</v>
      </c>
      <c r="DA147">
        <f t="shared" si="36"/>
        <v>3878583</v>
      </c>
      <c r="DB147">
        <f t="shared" si="37"/>
        <v>0</v>
      </c>
      <c r="DC147">
        <f t="shared" si="38"/>
        <v>0</v>
      </c>
      <c r="DD147">
        <f t="shared" si="39"/>
        <v>0</v>
      </c>
      <c r="DE147">
        <f t="shared" si="40"/>
        <v>0</v>
      </c>
      <c r="DF147">
        <f t="shared" si="41"/>
        <v>0</v>
      </c>
      <c r="DG147">
        <f t="shared" si="42"/>
        <v>0</v>
      </c>
      <c r="DH147">
        <f t="shared" si="43"/>
        <v>0</v>
      </c>
      <c r="DI147">
        <f t="shared" si="44"/>
        <v>1</v>
      </c>
      <c r="DJ147">
        <f>IFERROR(_xlfn.XLOOKUP(P147,[1]References!L3:L31,[1]References!M3:M31),0)</f>
        <v>0</v>
      </c>
    </row>
    <row r="148" spans="1:114" x14ac:dyDescent="0.5">
      <c r="A148" t="s">
        <v>96</v>
      </c>
      <c r="B148" t="s">
        <v>97</v>
      </c>
      <c r="C148">
        <v>605</v>
      </c>
      <c r="D148" s="1">
        <v>45329</v>
      </c>
      <c r="E148">
        <v>605</v>
      </c>
      <c r="F148" s="1">
        <v>45329</v>
      </c>
      <c r="K148" t="s">
        <v>273</v>
      </c>
      <c r="O148" t="s">
        <v>99</v>
      </c>
      <c r="P148" t="s">
        <v>100</v>
      </c>
      <c r="R148" t="s">
        <v>101</v>
      </c>
      <c r="S148">
        <v>15</v>
      </c>
      <c r="T148" t="s">
        <v>103</v>
      </c>
      <c r="AF148">
        <v>792</v>
      </c>
      <c r="AH148">
        <v>210</v>
      </c>
      <c r="AI148">
        <v>210</v>
      </c>
      <c r="AJ148">
        <v>240</v>
      </c>
      <c r="AK148">
        <v>3878583</v>
      </c>
      <c r="AL148">
        <v>1027900</v>
      </c>
      <c r="AM148">
        <v>0</v>
      </c>
      <c r="AN148">
        <v>1027900</v>
      </c>
      <c r="AO148">
        <v>0</v>
      </c>
      <c r="AP148">
        <v>581800</v>
      </c>
      <c r="AQ148">
        <v>15</v>
      </c>
      <c r="AR148">
        <v>1</v>
      </c>
      <c r="AS148">
        <v>0</v>
      </c>
      <c r="AT148">
        <v>0</v>
      </c>
      <c r="AU148">
        <v>1</v>
      </c>
      <c r="AV148">
        <v>446100</v>
      </c>
      <c r="AW148">
        <v>10</v>
      </c>
      <c r="AX148">
        <v>1</v>
      </c>
      <c r="CR148" t="s">
        <v>104</v>
      </c>
      <c r="CS148">
        <f>IFERROR(VLOOKUP(""&amp;P148,[1]References!$A:$D,2,FALSE),29)</f>
        <v>20</v>
      </c>
      <c r="CT148">
        <f>IFERROR(VLOOKUP(""&amp;P148,[1]References!$F:$H,2,FALSE),52)</f>
        <v>11</v>
      </c>
      <c r="CU148">
        <f t="shared" si="30"/>
        <v>581800</v>
      </c>
      <c r="CV148">
        <f t="shared" si="31"/>
        <v>0</v>
      </c>
      <c r="CW148">
        <f t="shared" si="32"/>
        <v>0</v>
      </c>
      <c r="CX148">
        <f t="shared" si="33"/>
        <v>446100</v>
      </c>
      <c r="CY148">
        <f t="shared" si="34"/>
        <v>0</v>
      </c>
      <c r="CZ148">
        <f t="shared" si="35"/>
        <v>1027900</v>
      </c>
      <c r="DA148">
        <f t="shared" si="36"/>
        <v>3878583</v>
      </c>
      <c r="DB148">
        <f t="shared" si="37"/>
        <v>0</v>
      </c>
      <c r="DC148">
        <f t="shared" si="38"/>
        <v>0</v>
      </c>
      <c r="DD148">
        <f t="shared" si="39"/>
        <v>0</v>
      </c>
      <c r="DE148">
        <f t="shared" si="40"/>
        <v>0</v>
      </c>
      <c r="DF148">
        <f t="shared" si="41"/>
        <v>0</v>
      </c>
      <c r="DG148">
        <f t="shared" si="42"/>
        <v>0</v>
      </c>
      <c r="DH148">
        <f t="shared" si="43"/>
        <v>0</v>
      </c>
      <c r="DI148">
        <f t="shared" si="44"/>
        <v>1</v>
      </c>
      <c r="DJ148">
        <f>IFERROR(_xlfn.XLOOKUP(P148,[1]References!L3:L31,[1]References!M3:M31),0)</f>
        <v>0</v>
      </c>
    </row>
    <row r="149" spans="1:114" x14ac:dyDescent="0.5">
      <c r="A149" t="s">
        <v>96</v>
      </c>
      <c r="B149" t="s">
        <v>97</v>
      </c>
      <c r="C149">
        <v>606</v>
      </c>
      <c r="D149" s="1">
        <v>45329</v>
      </c>
      <c r="E149">
        <v>606</v>
      </c>
      <c r="F149" s="1">
        <v>45329</v>
      </c>
      <c r="K149" t="s">
        <v>275</v>
      </c>
      <c r="O149" t="s">
        <v>99</v>
      </c>
      <c r="P149" t="s">
        <v>109</v>
      </c>
      <c r="R149" t="s">
        <v>110</v>
      </c>
      <c r="S149">
        <v>20</v>
      </c>
      <c r="T149" t="s">
        <v>103</v>
      </c>
      <c r="AF149">
        <v>540</v>
      </c>
      <c r="AH149">
        <v>300</v>
      </c>
      <c r="AI149">
        <v>300</v>
      </c>
      <c r="AJ149">
        <v>360</v>
      </c>
      <c r="AK149">
        <v>2644488</v>
      </c>
      <c r="AL149">
        <v>700900</v>
      </c>
      <c r="AM149">
        <v>0</v>
      </c>
      <c r="AN149">
        <v>700900</v>
      </c>
      <c r="AO149">
        <v>0</v>
      </c>
      <c r="AP149">
        <v>396700</v>
      </c>
      <c r="AQ149">
        <v>15</v>
      </c>
      <c r="AR149">
        <v>1</v>
      </c>
      <c r="AS149">
        <v>0</v>
      </c>
      <c r="AT149">
        <v>0</v>
      </c>
      <c r="AU149">
        <v>1</v>
      </c>
      <c r="AV149">
        <v>304200</v>
      </c>
      <c r="AW149">
        <v>10</v>
      </c>
      <c r="AX149">
        <v>1</v>
      </c>
      <c r="CR149" t="s">
        <v>104</v>
      </c>
      <c r="CS149">
        <f>IFERROR(VLOOKUP(""&amp;P149,[1]References!$A:$D,2,FALSE),29)</f>
        <v>20</v>
      </c>
      <c r="CT149">
        <f>IFERROR(VLOOKUP(""&amp;P149,[1]References!$F:$H,2,FALSE),52)</f>
        <v>11</v>
      </c>
      <c r="CU149">
        <f t="shared" si="30"/>
        <v>396700</v>
      </c>
      <c r="CV149">
        <f t="shared" si="31"/>
        <v>0</v>
      </c>
      <c r="CW149">
        <f t="shared" si="32"/>
        <v>0</v>
      </c>
      <c r="CX149">
        <f t="shared" si="33"/>
        <v>304200</v>
      </c>
      <c r="CY149">
        <f t="shared" si="34"/>
        <v>0</v>
      </c>
      <c r="CZ149">
        <f t="shared" si="35"/>
        <v>700900</v>
      </c>
      <c r="DA149">
        <f t="shared" si="36"/>
        <v>2644488</v>
      </c>
      <c r="DB149">
        <f t="shared" si="37"/>
        <v>0</v>
      </c>
      <c r="DC149">
        <f t="shared" si="38"/>
        <v>0</v>
      </c>
      <c r="DD149">
        <f t="shared" si="39"/>
        <v>0</v>
      </c>
      <c r="DE149">
        <f t="shared" si="40"/>
        <v>0</v>
      </c>
      <c r="DF149">
        <f t="shared" si="41"/>
        <v>0</v>
      </c>
      <c r="DG149">
        <f t="shared" si="42"/>
        <v>0</v>
      </c>
      <c r="DH149">
        <f t="shared" si="43"/>
        <v>0</v>
      </c>
      <c r="DI149">
        <f t="shared" si="44"/>
        <v>1</v>
      </c>
      <c r="DJ149">
        <f>IFERROR(_xlfn.XLOOKUP(P149,[1]References!L3:L31,[1]References!M3:M31),0)</f>
        <v>0</v>
      </c>
    </row>
    <row r="150" spans="1:114" x14ac:dyDescent="0.5">
      <c r="A150" t="s">
        <v>96</v>
      </c>
      <c r="B150" t="s">
        <v>97</v>
      </c>
      <c r="C150">
        <v>607</v>
      </c>
      <c r="D150" s="1">
        <v>45329</v>
      </c>
      <c r="E150">
        <v>607</v>
      </c>
      <c r="F150" s="1">
        <v>45329</v>
      </c>
      <c r="K150" t="s">
        <v>275</v>
      </c>
      <c r="O150" t="s">
        <v>99</v>
      </c>
      <c r="P150" t="s">
        <v>109</v>
      </c>
      <c r="R150" t="s">
        <v>110</v>
      </c>
      <c r="S150">
        <v>20</v>
      </c>
      <c r="T150" t="s">
        <v>103</v>
      </c>
      <c r="AF150">
        <v>540</v>
      </c>
      <c r="AH150">
        <v>300</v>
      </c>
      <c r="AI150">
        <v>300</v>
      </c>
      <c r="AJ150">
        <v>360</v>
      </c>
      <c r="AK150">
        <v>2644488</v>
      </c>
      <c r="AL150">
        <v>700900</v>
      </c>
      <c r="AM150">
        <v>0</v>
      </c>
      <c r="AN150">
        <v>700900</v>
      </c>
      <c r="AO150">
        <v>0</v>
      </c>
      <c r="AP150">
        <v>396700</v>
      </c>
      <c r="AQ150">
        <v>15</v>
      </c>
      <c r="AR150">
        <v>1</v>
      </c>
      <c r="AS150">
        <v>0</v>
      </c>
      <c r="AT150">
        <v>0</v>
      </c>
      <c r="AU150">
        <v>1</v>
      </c>
      <c r="AV150">
        <v>304200</v>
      </c>
      <c r="AW150">
        <v>10</v>
      </c>
      <c r="AX150">
        <v>1</v>
      </c>
      <c r="CR150" t="s">
        <v>104</v>
      </c>
      <c r="CS150">
        <f>IFERROR(VLOOKUP(""&amp;P150,[1]References!$A:$D,2,FALSE),29)</f>
        <v>20</v>
      </c>
      <c r="CT150">
        <f>IFERROR(VLOOKUP(""&amp;P150,[1]References!$F:$H,2,FALSE),52)</f>
        <v>11</v>
      </c>
      <c r="CU150">
        <f t="shared" si="30"/>
        <v>396700</v>
      </c>
      <c r="CV150">
        <f t="shared" si="31"/>
        <v>0</v>
      </c>
      <c r="CW150">
        <f t="shared" si="32"/>
        <v>0</v>
      </c>
      <c r="CX150">
        <f t="shared" si="33"/>
        <v>304200</v>
      </c>
      <c r="CY150">
        <f t="shared" si="34"/>
        <v>0</v>
      </c>
      <c r="CZ150">
        <f t="shared" si="35"/>
        <v>700900</v>
      </c>
      <c r="DA150">
        <f t="shared" si="36"/>
        <v>2644488</v>
      </c>
      <c r="DB150">
        <f t="shared" si="37"/>
        <v>0</v>
      </c>
      <c r="DC150">
        <f t="shared" si="38"/>
        <v>0</v>
      </c>
      <c r="DD150">
        <f t="shared" si="39"/>
        <v>0</v>
      </c>
      <c r="DE150">
        <f t="shared" si="40"/>
        <v>0</v>
      </c>
      <c r="DF150">
        <f t="shared" si="41"/>
        <v>0</v>
      </c>
      <c r="DG150">
        <f t="shared" si="42"/>
        <v>0</v>
      </c>
      <c r="DH150">
        <f t="shared" si="43"/>
        <v>0</v>
      </c>
      <c r="DI150">
        <f t="shared" si="44"/>
        <v>1</v>
      </c>
      <c r="DJ150">
        <f>IFERROR(_xlfn.XLOOKUP(P150,[1]References!L3:L31,[1]References!M3:M31),0)</f>
        <v>0</v>
      </c>
    </row>
    <row r="151" spans="1:114" x14ac:dyDescent="0.5">
      <c r="A151" t="s">
        <v>96</v>
      </c>
      <c r="B151" t="s">
        <v>97</v>
      </c>
      <c r="C151">
        <v>608</v>
      </c>
      <c r="D151" s="1">
        <v>45329</v>
      </c>
      <c r="E151">
        <v>608</v>
      </c>
      <c r="F151" s="1">
        <v>45329</v>
      </c>
      <c r="K151" t="s">
        <v>275</v>
      </c>
      <c r="O151" t="s">
        <v>99</v>
      </c>
      <c r="P151" t="s">
        <v>100</v>
      </c>
      <c r="R151" t="s">
        <v>101</v>
      </c>
      <c r="S151">
        <v>15</v>
      </c>
      <c r="T151" t="s">
        <v>103</v>
      </c>
      <c r="AF151">
        <v>792</v>
      </c>
      <c r="AH151">
        <v>210</v>
      </c>
      <c r="AI151">
        <v>210</v>
      </c>
      <c r="AJ151">
        <v>240</v>
      </c>
      <c r="AK151">
        <v>3878583</v>
      </c>
      <c r="AL151">
        <v>1027900</v>
      </c>
      <c r="AM151">
        <v>0</v>
      </c>
      <c r="AN151">
        <v>1027900</v>
      </c>
      <c r="AO151">
        <v>0</v>
      </c>
      <c r="AP151">
        <v>581800</v>
      </c>
      <c r="AQ151">
        <v>15</v>
      </c>
      <c r="AR151">
        <v>1</v>
      </c>
      <c r="AS151">
        <v>0</v>
      </c>
      <c r="AT151">
        <v>0</v>
      </c>
      <c r="AU151">
        <v>1</v>
      </c>
      <c r="AV151">
        <v>446100</v>
      </c>
      <c r="AW151">
        <v>10</v>
      </c>
      <c r="AX151">
        <v>1</v>
      </c>
      <c r="CR151" t="s">
        <v>104</v>
      </c>
      <c r="CS151">
        <f>IFERROR(VLOOKUP(""&amp;P151,[1]References!$A:$D,2,FALSE),29)</f>
        <v>20</v>
      </c>
      <c r="CT151">
        <f>IFERROR(VLOOKUP(""&amp;P151,[1]References!$F:$H,2,FALSE),52)</f>
        <v>11</v>
      </c>
      <c r="CU151">
        <f t="shared" si="30"/>
        <v>581800</v>
      </c>
      <c r="CV151">
        <f t="shared" si="31"/>
        <v>0</v>
      </c>
      <c r="CW151">
        <f t="shared" si="32"/>
        <v>0</v>
      </c>
      <c r="CX151">
        <f t="shared" si="33"/>
        <v>446100</v>
      </c>
      <c r="CY151">
        <f t="shared" si="34"/>
        <v>0</v>
      </c>
      <c r="CZ151">
        <f t="shared" si="35"/>
        <v>1027900</v>
      </c>
      <c r="DA151">
        <f t="shared" si="36"/>
        <v>3878583</v>
      </c>
      <c r="DB151">
        <f t="shared" si="37"/>
        <v>0</v>
      </c>
      <c r="DC151">
        <f t="shared" si="38"/>
        <v>0</v>
      </c>
      <c r="DD151">
        <f t="shared" si="39"/>
        <v>0</v>
      </c>
      <c r="DE151">
        <f t="shared" si="40"/>
        <v>0</v>
      </c>
      <c r="DF151">
        <f t="shared" si="41"/>
        <v>0</v>
      </c>
      <c r="DG151">
        <f t="shared" si="42"/>
        <v>0</v>
      </c>
      <c r="DH151">
        <f t="shared" si="43"/>
        <v>0</v>
      </c>
      <c r="DI151">
        <f t="shared" si="44"/>
        <v>1</v>
      </c>
      <c r="DJ151">
        <f>IFERROR(_xlfn.XLOOKUP(P151,[1]References!L3:L31,[1]References!M3:M31),0)</f>
        <v>0</v>
      </c>
    </row>
    <row r="152" spans="1:114" x14ac:dyDescent="0.5">
      <c r="A152" t="s">
        <v>96</v>
      </c>
      <c r="B152" t="s">
        <v>97</v>
      </c>
      <c r="C152">
        <v>609</v>
      </c>
      <c r="D152" s="1">
        <v>45329</v>
      </c>
      <c r="E152">
        <v>609</v>
      </c>
      <c r="F152" s="1">
        <v>45329</v>
      </c>
      <c r="K152" t="s">
        <v>275</v>
      </c>
      <c r="O152" t="s">
        <v>99</v>
      </c>
      <c r="P152" t="s">
        <v>100</v>
      </c>
      <c r="R152" t="s">
        <v>101</v>
      </c>
      <c r="S152">
        <v>15</v>
      </c>
      <c r="T152" t="s">
        <v>103</v>
      </c>
      <c r="AF152">
        <v>792</v>
      </c>
      <c r="AH152">
        <v>210</v>
      </c>
      <c r="AI152">
        <v>210</v>
      </c>
      <c r="AJ152">
        <v>240</v>
      </c>
      <c r="AK152">
        <v>3878583</v>
      </c>
      <c r="AL152">
        <v>1027900</v>
      </c>
      <c r="AM152">
        <v>0</v>
      </c>
      <c r="AN152">
        <v>1027900</v>
      </c>
      <c r="AO152">
        <v>0</v>
      </c>
      <c r="AP152">
        <v>581800</v>
      </c>
      <c r="AQ152">
        <v>15</v>
      </c>
      <c r="AR152">
        <v>1</v>
      </c>
      <c r="AS152">
        <v>0</v>
      </c>
      <c r="AT152">
        <v>0</v>
      </c>
      <c r="AU152">
        <v>1</v>
      </c>
      <c r="AV152">
        <v>446100</v>
      </c>
      <c r="AW152">
        <v>10</v>
      </c>
      <c r="AX152">
        <v>1</v>
      </c>
      <c r="CR152" t="s">
        <v>104</v>
      </c>
      <c r="CS152">
        <f>IFERROR(VLOOKUP(""&amp;P152,[1]References!$A:$D,2,FALSE),29)</f>
        <v>20</v>
      </c>
      <c r="CT152">
        <f>IFERROR(VLOOKUP(""&amp;P152,[1]References!$F:$H,2,FALSE),52)</f>
        <v>11</v>
      </c>
      <c r="CU152">
        <f t="shared" si="30"/>
        <v>581800</v>
      </c>
      <c r="CV152">
        <f t="shared" si="31"/>
        <v>0</v>
      </c>
      <c r="CW152">
        <f t="shared" si="32"/>
        <v>0</v>
      </c>
      <c r="CX152">
        <f t="shared" si="33"/>
        <v>446100</v>
      </c>
      <c r="CY152">
        <f t="shared" si="34"/>
        <v>0</v>
      </c>
      <c r="CZ152">
        <f t="shared" si="35"/>
        <v>1027900</v>
      </c>
      <c r="DA152">
        <f t="shared" si="36"/>
        <v>3878583</v>
      </c>
      <c r="DB152">
        <f t="shared" si="37"/>
        <v>0</v>
      </c>
      <c r="DC152">
        <f t="shared" si="38"/>
        <v>0</v>
      </c>
      <c r="DD152">
        <f t="shared" si="39"/>
        <v>0</v>
      </c>
      <c r="DE152">
        <f t="shared" si="40"/>
        <v>0</v>
      </c>
      <c r="DF152">
        <f t="shared" si="41"/>
        <v>0</v>
      </c>
      <c r="DG152">
        <f t="shared" si="42"/>
        <v>0</v>
      </c>
      <c r="DH152">
        <f t="shared" si="43"/>
        <v>0</v>
      </c>
      <c r="DI152">
        <f t="shared" si="44"/>
        <v>1</v>
      </c>
      <c r="DJ152">
        <f>IFERROR(_xlfn.XLOOKUP(P152,[1]References!L3:L31,[1]References!M3:M31),0)</f>
        <v>0</v>
      </c>
    </row>
    <row r="153" spans="1:114" x14ac:dyDescent="0.5">
      <c r="A153" t="s">
        <v>96</v>
      </c>
      <c r="B153" t="s">
        <v>97</v>
      </c>
      <c r="C153">
        <v>610</v>
      </c>
      <c r="D153" s="1">
        <v>45329</v>
      </c>
      <c r="E153">
        <v>610</v>
      </c>
      <c r="F153" s="1">
        <v>45329</v>
      </c>
      <c r="K153" t="s">
        <v>120</v>
      </c>
      <c r="O153" t="s">
        <v>99</v>
      </c>
      <c r="P153" t="s">
        <v>115</v>
      </c>
      <c r="R153" t="s">
        <v>116</v>
      </c>
      <c r="S153">
        <v>20</v>
      </c>
      <c r="T153" t="s">
        <v>103</v>
      </c>
      <c r="AF153">
        <v>300</v>
      </c>
      <c r="AH153">
        <v>500</v>
      </c>
      <c r="AI153">
        <v>500</v>
      </c>
      <c r="AJ153">
        <v>500</v>
      </c>
      <c r="AK153">
        <v>1469160</v>
      </c>
      <c r="AL153">
        <v>389400</v>
      </c>
      <c r="AM153">
        <v>0</v>
      </c>
      <c r="AN153">
        <v>389400</v>
      </c>
      <c r="AO153">
        <v>0</v>
      </c>
      <c r="AP153">
        <v>220400</v>
      </c>
      <c r="AQ153">
        <v>15</v>
      </c>
      <c r="AR153">
        <v>1</v>
      </c>
      <c r="AS153">
        <v>0</v>
      </c>
      <c r="AT153">
        <v>0</v>
      </c>
      <c r="AU153">
        <v>1</v>
      </c>
      <c r="AV153">
        <v>169000</v>
      </c>
      <c r="AW153">
        <v>10</v>
      </c>
      <c r="AX153">
        <v>1</v>
      </c>
      <c r="CR153" t="s">
        <v>104</v>
      </c>
      <c r="CS153">
        <f>IFERROR(VLOOKUP(""&amp;P153,[1]References!$A:$D,2,FALSE),29)</f>
        <v>20</v>
      </c>
      <c r="CT153">
        <f>IFERROR(VLOOKUP(""&amp;P153,[1]References!$F:$H,2,FALSE),52)</f>
        <v>11</v>
      </c>
      <c r="CU153">
        <f t="shared" si="30"/>
        <v>220400</v>
      </c>
      <c r="CV153">
        <f t="shared" si="31"/>
        <v>0</v>
      </c>
      <c r="CW153">
        <f t="shared" si="32"/>
        <v>0</v>
      </c>
      <c r="CX153">
        <f t="shared" si="33"/>
        <v>169000</v>
      </c>
      <c r="CY153">
        <f t="shared" si="34"/>
        <v>0</v>
      </c>
      <c r="CZ153">
        <f t="shared" si="35"/>
        <v>389400</v>
      </c>
      <c r="DA153">
        <f t="shared" si="36"/>
        <v>1469160</v>
      </c>
      <c r="DB153">
        <f t="shared" si="37"/>
        <v>0</v>
      </c>
      <c r="DC153">
        <f t="shared" si="38"/>
        <v>0</v>
      </c>
      <c r="DD153">
        <f t="shared" si="39"/>
        <v>0</v>
      </c>
      <c r="DE153">
        <f t="shared" si="40"/>
        <v>0</v>
      </c>
      <c r="DF153">
        <f t="shared" si="41"/>
        <v>0</v>
      </c>
      <c r="DG153">
        <f t="shared" si="42"/>
        <v>0</v>
      </c>
      <c r="DH153">
        <f t="shared" si="43"/>
        <v>0</v>
      </c>
      <c r="DI153">
        <f t="shared" si="44"/>
        <v>1</v>
      </c>
      <c r="DJ153">
        <f>IFERROR(_xlfn.XLOOKUP(P153,[1]References!L3:L31,[1]References!M3:M31),0)</f>
        <v>0</v>
      </c>
    </row>
    <row r="154" spans="1:114" x14ac:dyDescent="0.5">
      <c r="A154" t="s">
        <v>96</v>
      </c>
      <c r="B154" t="s">
        <v>97</v>
      </c>
      <c r="C154">
        <v>611</v>
      </c>
      <c r="D154" s="1">
        <v>45329</v>
      </c>
      <c r="E154">
        <v>611</v>
      </c>
      <c r="F154" s="1">
        <v>45329</v>
      </c>
      <c r="K154" t="s">
        <v>117</v>
      </c>
      <c r="O154" t="s">
        <v>99</v>
      </c>
      <c r="P154" t="s">
        <v>115</v>
      </c>
      <c r="R154" t="s">
        <v>116</v>
      </c>
      <c r="S154">
        <v>10</v>
      </c>
      <c r="T154" t="s">
        <v>103</v>
      </c>
      <c r="AF154">
        <v>90</v>
      </c>
      <c r="AH154">
        <v>150</v>
      </c>
      <c r="AI154">
        <v>150</v>
      </c>
      <c r="AJ154">
        <v>150</v>
      </c>
      <c r="AK154">
        <v>440748</v>
      </c>
      <c r="AL154">
        <v>116900</v>
      </c>
      <c r="AM154">
        <v>0</v>
      </c>
      <c r="AN154">
        <v>116900</v>
      </c>
      <c r="AO154">
        <v>0</v>
      </c>
      <c r="AP154">
        <v>66200</v>
      </c>
      <c r="AQ154">
        <v>15</v>
      </c>
      <c r="AR154">
        <v>1</v>
      </c>
      <c r="AS154">
        <v>0</v>
      </c>
      <c r="AT154">
        <v>0</v>
      </c>
      <c r="AU154">
        <v>1</v>
      </c>
      <c r="AV154">
        <v>50700</v>
      </c>
      <c r="AW154">
        <v>10</v>
      </c>
      <c r="AX154">
        <v>1</v>
      </c>
      <c r="CR154" t="s">
        <v>104</v>
      </c>
      <c r="CS154">
        <f>IFERROR(VLOOKUP(""&amp;P154,[1]References!$A:$D,2,FALSE),29)</f>
        <v>20</v>
      </c>
      <c r="CT154">
        <f>IFERROR(VLOOKUP(""&amp;P154,[1]References!$F:$H,2,FALSE),52)</f>
        <v>11</v>
      </c>
      <c r="CU154">
        <f t="shared" si="30"/>
        <v>66200</v>
      </c>
      <c r="CV154">
        <f t="shared" si="31"/>
        <v>0</v>
      </c>
      <c r="CW154">
        <f t="shared" si="32"/>
        <v>0</v>
      </c>
      <c r="CX154">
        <f t="shared" si="33"/>
        <v>50700</v>
      </c>
      <c r="CY154">
        <f t="shared" si="34"/>
        <v>0</v>
      </c>
      <c r="CZ154">
        <f t="shared" si="35"/>
        <v>116900</v>
      </c>
      <c r="DA154">
        <f t="shared" si="36"/>
        <v>440748</v>
      </c>
      <c r="DB154">
        <f t="shared" si="37"/>
        <v>0</v>
      </c>
      <c r="DC154">
        <f t="shared" si="38"/>
        <v>0</v>
      </c>
      <c r="DD154">
        <f t="shared" si="39"/>
        <v>0</v>
      </c>
      <c r="DE154">
        <f t="shared" si="40"/>
        <v>0</v>
      </c>
      <c r="DF154">
        <f t="shared" si="41"/>
        <v>0</v>
      </c>
      <c r="DG154">
        <f t="shared" si="42"/>
        <v>0</v>
      </c>
      <c r="DH154">
        <f t="shared" si="43"/>
        <v>0</v>
      </c>
      <c r="DI154">
        <f t="shared" si="44"/>
        <v>1</v>
      </c>
      <c r="DJ154">
        <f>IFERROR(_xlfn.XLOOKUP(P154,[1]References!L3:L31,[1]References!M3:M31),0)</f>
        <v>0</v>
      </c>
    </row>
    <row r="155" spans="1:114" x14ac:dyDescent="0.5">
      <c r="A155" t="s">
        <v>96</v>
      </c>
      <c r="B155" t="s">
        <v>97</v>
      </c>
      <c r="C155">
        <v>612</v>
      </c>
      <c r="D155" s="1">
        <v>45329</v>
      </c>
      <c r="E155">
        <v>612</v>
      </c>
      <c r="F155" s="1">
        <v>45329</v>
      </c>
      <c r="K155" t="s">
        <v>123</v>
      </c>
      <c r="O155" t="s">
        <v>99</v>
      </c>
      <c r="P155" t="s">
        <v>124</v>
      </c>
      <c r="R155" t="s">
        <v>125</v>
      </c>
      <c r="S155">
        <v>4</v>
      </c>
      <c r="T155" t="s">
        <v>103</v>
      </c>
      <c r="AF155">
        <v>240</v>
      </c>
      <c r="AH155">
        <v>55</v>
      </c>
      <c r="AI155">
        <v>55</v>
      </c>
      <c r="AJ155">
        <v>60</v>
      </c>
      <c r="AK155">
        <v>1175328</v>
      </c>
      <c r="AL155">
        <v>208100</v>
      </c>
      <c r="AM155">
        <v>0</v>
      </c>
      <c r="AN155">
        <v>208100</v>
      </c>
      <c r="AO155">
        <v>0</v>
      </c>
      <c r="AP155">
        <v>82300</v>
      </c>
      <c r="AQ155">
        <v>7</v>
      </c>
      <c r="AR155">
        <v>1</v>
      </c>
      <c r="AS155">
        <v>0</v>
      </c>
      <c r="AT155">
        <v>0</v>
      </c>
      <c r="AU155">
        <v>1</v>
      </c>
      <c r="AV155">
        <v>125800</v>
      </c>
      <c r="AW155">
        <v>10</v>
      </c>
      <c r="AX155">
        <v>1</v>
      </c>
      <c r="CR155" t="s">
        <v>104</v>
      </c>
      <c r="CS155">
        <f>IFERROR(VLOOKUP(""&amp;P155,[1]References!$A:$D,2,FALSE),29)</f>
        <v>20</v>
      </c>
      <c r="CT155">
        <f>IFERROR(VLOOKUP(""&amp;P155,[1]References!$F:$H,2,FALSE),52)</f>
        <v>11</v>
      </c>
      <c r="CU155">
        <f t="shared" si="30"/>
        <v>82300</v>
      </c>
      <c r="CV155">
        <f t="shared" si="31"/>
        <v>0</v>
      </c>
      <c r="CW155">
        <f t="shared" si="32"/>
        <v>0</v>
      </c>
      <c r="CX155">
        <f t="shared" si="33"/>
        <v>125800</v>
      </c>
      <c r="CY155">
        <f t="shared" si="34"/>
        <v>0</v>
      </c>
      <c r="CZ155">
        <f t="shared" si="35"/>
        <v>208100</v>
      </c>
      <c r="DA155">
        <f t="shared" si="36"/>
        <v>1175328</v>
      </c>
      <c r="DB155">
        <f t="shared" si="37"/>
        <v>0</v>
      </c>
      <c r="DC155">
        <f t="shared" si="38"/>
        <v>0</v>
      </c>
      <c r="DD155">
        <f t="shared" si="39"/>
        <v>0</v>
      </c>
      <c r="DE155">
        <f t="shared" si="40"/>
        <v>0</v>
      </c>
      <c r="DF155">
        <f t="shared" si="41"/>
        <v>0</v>
      </c>
      <c r="DG155">
        <f t="shared" si="42"/>
        <v>0</v>
      </c>
      <c r="DH155">
        <f t="shared" si="43"/>
        <v>0</v>
      </c>
      <c r="DI155">
        <f t="shared" si="44"/>
        <v>1</v>
      </c>
      <c r="DJ155">
        <f>IFERROR(_xlfn.XLOOKUP(P155,[1]References!L3:L31,[1]References!M3:M31),0)</f>
        <v>0</v>
      </c>
    </row>
    <row r="156" spans="1:114" x14ac:dyDescent="0.5">
      <c r="A156" t="s">
        <v>96</v>
      </c>
      <c r="B156" t="s">
        <v>97</v>
      </c>
      <c r="C156">
        <v>613</v>
      </c>
      <c r="D156" s="1">
        <v>45329</v>
      </c>
      <c r="E156">
        <v>613</v>
      </c>
      <c r="F156" s="1">
        <v>45329</v>
      </c>
      <c r="K156" t="s">
        <v>123</v>
      </c>
      <c r="O156" t="s">
        <v>99</v>
      </c>
      <c r="P156" t="s">
        <v>100</v>
      </c>
      <c r="R156" t="s">
        <v>101</v>
      </c>
      <c r="S156">
        <v>7</v>
      </c>
      <c r="T156" t="s">
        <v>103</v>
      </c>
      <c r="AF156">
        <v>231</v>
      </c>
      <c r="AH156">
        <v>65</v>
      </c>
      <c r="AI156">
        <v>65</v>
      </c>
      <c r="AJ156">
        <v>70</v>
      </c>
      <c r="AK156">
        <v>1131254</v>
      </c>
      <c r="AL156">
        <v>299800</v>
      </c>
      <c r="AM156">
        <v>0</v>
      </c>
      <c r="AN156">
        <v>299800</v>
      </c>
      <c r="AO156">
        <v>0</v>
      </c>
      <c r="AP156">
        <v>169700</v>
      </c>
      <c r="AQ156">
        <v>15</v>
      </c>
      <c r="AR156">
        <v>1</v>
      </c>
      <c r="AS156">
        <v>0</v>
      </c>
      <c r="AT156">
        <v>0</v>
      </c>
      <c r="AU156">
        <v>1</v>
      </c>
      <c r="AV156">
        <v>130100</v>
      </c>
      <c r="AW156">
        <v>10</v>
      </c>
      <c r="AX156">
        <v>1</v>
      </c>
      <c r="CR156" t="s">
        <v>104</v>
      </c>
      <c r="CS156">
        <f>IFERROR(VLOOKUP(""&amp;P156,[1]References!$A:$D,2,FALSE),29)</f>
        <v>20</v>
      </c>
      <c r="CT156">
        <f>IFERROR(VLOOKUP(""&amp;P156,[1]References!$F:$H,2,FALSE),52)</f>
        <v>11</v>
      </c>
      <c r="CU156">
        <f t="shared" si="30"/>
        <v>169700</v>
      </c>
      <c r="CV156">
        <f t="shared" si="31"/>
        <v>0</v>
      </c>
      <c r="CW156">
        <f t="shared" si="32"/>
        <v>0</v>
      </c>
      <c r="CX156">
        <f t="shared" si="33"/>
        <v>130100</v>
      </c>
      <c r="CY156">
        <f t="shared" si="34"/>
        <v>0</v>
      </c>
      <c r="CZ156">
        <f t="shared" si="35"/>
        <v>299800</v>
      </c>
      <c r="DA156">
        <f t="shared" si="36"/>
        <v>1131254</v>
      </c>
      <c r="DB156">
        <f t="shared" si="37"/>
        <v>0</v>
      </c>
      <c r="DC156">
        <f t="shared" si="38"/>
        <v>0</v>
      </c>
      <c r="DD156">
        <f t="shared" si="39"/>
        <v>0</v>
      </c>
      <c r="DE156">
        <f t="shared" si="40"/>
        <v>0</v>
      </c>
      <c r="DF156">
        <f t="shared" si="41"/>
        <v>0</v>
      </c>
      <c r="DG156">
        <f t="shared" si="42"/>
        <v>0</v>
      </c>
      <c r="DH156">
        <f t="shared" si="43"/>
        <v>0</v>
      </c>
      <c r="DI156">
        <f t="shared" si="44"/>
        <v>1</v>
      </c>
      <c r="DJ156">
        <f>IFERROR(_xlfn.XLOOKUP(P156,[1]References!L3:L31,[1]References!M3:M31),0)</f>
        <v>0</v>
      </c>
    </row>
    <row r="157" spans="1:114" x14ac:dyDescent="0.5">
      <c r="A157" t="s">
        <v>96</v>
      </c>
      <c r="B157" t="s">
        <v>97</v>
      </c>
      <c r="C157">
        <v>614</v>
      </c>
      <c r="D157" s="1">
        <v>45329</v>
      </c>
      <c r="E157">
        <v>614</v>
      </c>
      <c r="F157" s="1">
        <v>45329</v>
      </c>
      <c r="K157" s="2" t="s">
        <v>148</v>
      </c>
      <c r="O157" t="s">
        <v>99</v>
      </c>
      <c r="P157" t="s">
        <v>109</v>
      </c>
      <c r="R157" t="s">
        <v>110</v>
      </c>
      <c r="S157">
        <v>4</v>
      </c>
      <c r="T157" t="s">
        <v>103</v>
      </c>
      <c r="AF157">
        <v>120</v>
      </c>
      <c r="AH157">
        <v>72</v>
      </c>
      <c r="AI157">
        <v>72</v>
      </c>
      <c r="AJ157">
        <v>80</v>
      </c>
      <c r="AK157">
        <v>587664</v>
      </c>
      <c r="AL157">
        <v>155800</v>
      </c>
      <c r="AM157">
        <v>0</v>
      </c>
      <c r="AN157">
        <v>155800</v>
      </c>
      <c r="AO157">
        <v>0</v>
      </c>
      <c r="AP157">
        <v>88200</v>
      </c>
      <c r="AQ157">
        <v>15</v>
      </c>
      <c r="AR157">
        <v>1</v>
      </c>
      <c r="AS157">
        <v>0</v>
      </c>
      <c r="AT157">
        <v>0</v>
      </c>
      <c r="AU157">
        <v>1</v>
      </c>
      <c r="AV157">
        <v>67600</v>
      </c>
      <c r="AW157">
        <v>10</v>
      </c>
      <c r="AX157">
        <v>1</v>
      </c>
      <c r="CR157" t="s">
        <v>104</v>
      </c>
      <c r="CS157">
        <f>IFERROR(VLOOKUP(""&amp;P157,[1]References!$A:$D,2,FALSE),29)</f>
        <v>20</v>
      </c>
      <c r="CT157">
        <f>IFERROR(VLOOKUP(""&amp;P157,[1]References!$F:$H,2,FALSE),52)</f>
        <v>11</v>
      </c>
      <c r="CU157">
        <f t="shared" si="30"/>
        <v>88200</v>
      </c>
      <c r="CV157">
        <f t="shared" si="31"/>
        <v>0</v>
      </c>
      <c r="CW157">
        <f t="shared" si="32"/>
        <v>0</v>
      </c>
      <c r="CX157">
        <f t="shared" si="33"/>
        <v>67600</v>
      </c>
      <c r="CY157">
        <f t="shared" si="34"/>
        <v>0</v>
      </c>
      <c r="CZ157">
        <f t="shared" si="35"/>
        <v>155800</v>
      </c>
      <c r="DA157">
        <f t="shared" si="36"/>
        <v>587664</v>
      </c>
      <c r="DB157">
        <f t="shared" si="37"/>
        <v>0</v>
      </c>
      <c r="DC157">
        <f t="shared" si="38"/>
        <v>0</v>
      </c>
      <c r="DD157">
        <f t="shared" si="39"/>
        <v>0</v>
      </c>
      <c r="DE157">
        <f t="shared" si="40"/>
        <v>0</v>
      </c>
      <c r="DF157">
        <f t="shared" si="41"/>
        <v>0</v>
      </c>
      <c r="DG157">
        <f t="shared" si="42"/>
        <v>0</v>
      </c>
      <c r="DH157">
        <f t="shared" si="43"/>
        <v>0</v>
      </c>
      <c r="DI157">
        <f t="shared" si="44"/>
        <v>1</v>
      </c>
      <c r="DJ157">
        <f>IFERROR(_xlfn.XLOOKUP(P157,[1]References!L3:L31,[1]References!M3:M31),0)</f>
        <v>0</v>
      </c>
    </row>
    <row r="158" spans="1:114" x14ac:dyDescent="0.5">
      <c r="A158" t="s">
        <v>96</v>
      </c>
      <c r="B158" t="s">
        <v>97</v>
      </c>
      <c r="C158">
        <v>615</v>
      </c>
      <c r="D158" s="1">
        <v>45329</v>
      </c>
      <c r="E158">
        <v>615</v>
      </c>
      <c r="F158" s="1">
        <v>45329</v>
      </c>
      <c r="K158" t="s">
        <v>148</v>
      </c>
      <c r="O158" t="s">
        <v>99</v>
      </c>
      <c r="P158" t="s">
        <v>100</v>
      </c>
      <c r="R158" t="s">
        <v>101</v>
      </c>
      <c r="S158">
        <v>15</v>
      </c>
      <c r="T158" t="s">
        <v>103</v>
      </c>
      <c r="AF158">
        <v>792</v>
      </c>
      <c r="AH158">
        <v>210</v>
      </c>
      <c r="AI158">
        <v>210</v>
      </c>
      <c r="AJ158">
        <v>240</v>
      </c>
      <c r="AK158">
        <v>3878583</v>
      </c>
      <c r="AL158">
        <v>1027900</v>
      </c>
      <c r="AM158">
        <v>0</v>
      </c>
      <c r="AN158">
        <v>1027900</v>
      </c>
      <c r="AO158">
        <v>0</v>
      </c>
      <c r="AP158">
        <v>581800</v>
      </c>
      <c r="AQ158">
        <v>15</v>
      </c>
      <c r="AR158">
        <v>1</v>
      </c>
      <c r="AS158">
        <v>0</v>
      </c>
      <c r="AT158">
        <v>0</v>
      </c>
      <c r="AU158">
        <v>1</v>
      </c>
      <c r="AV158">
        <v>446100</v>
      </c>
      <c r="AW158">
        <v>10</v>
      </c>
      <c r="AX158">
        <v>1</v>
      </c>
      <c r="CR158" t="s">
        <v>104</v>
      </c>
      <c r="CS158">
        <f>IFERROR(VLOOKUP(""&amp;P158,[1]References!$A:$D,2,FALSE),29)</f>
        <v>20</v>
      </c>
      <c r="CT158">
        <f>IFERROR(VLOOKUP(""&amp;P158,[1]References!$F:$H,2,FALSE),52)</f>
        <v>11</v>
      </c>
      <c r="CU158">
        <f t="shared" si="30"/>
        <v>581800</v>
      </c>
      <c r="CV158">
        <f t="shared" si="31"/>
        <v>0</v>
      </c>
      <c r="CW158">
        <f t="shared" si="32"/>
        <v>0</v>
      </c>
      <c r="CX158">
        <f t="shared" si="33"/>
        <v>446100</v>
      </c>
      <c r="CY158">
        <f t="shared" si="34"/>
        <v>0</v>
      </c>
      <c r="CZ158">
        <f t="shared" si="35"/>
        <v>1027900</v>
      </c>
      <c r="DA158">
        <f t="shared" si="36"/>
        <v>3878583</v>
      </c>
      <c r="DB158">
        <f t="shared" si="37"/>
        <v>0</v>
      </c>
      <c r="DC158">
        <f t="shared" si="38"/>
        <v>0</v>
      </c>
      <c r="DD158">
        <f t="shared" si="39"/>
        <v>0</v>
      </c>
      <c r="DE158">
        <f t="shared" si="40"/>
        <v>0</v>
      </c>
      <c r="DF158">
        <f t="shared" si="41"/>
        <v>0</v>
      </c>
      <c r="DG158">
        <f t="shared" si="42"/>
        <v>0</v>
      </c>
      <c r="DH158">
        <f t="shared" si="43"/>
        <v>0</v>
      </c>
      <c r="DI158">
        <f t="shared" si="44"/>
        <v>1</v>
      </c>
      <c r="DJ158">
        <f>IFERROR(_xlfn.XLOOKUP(P158,[1]References!L3:L31,[1]References!M3:M31),0)</f>
        <v>0</v>
      </c>
    </row>
    <row r="159" spans="1:114" x14ac:dyDescent="0.5">
      <c r="A159" t="s">
        <v>96</v>
      </c>
      <c r="B159" t="s">
        <v>97</v>
      </c>
      <c r="C159">
        <v>616</v>
      </c>
      <c r="D159" s="1">
        <v>45329</v>
      </c>
      <c r="E159">
        <v>616</v>
      </c>
      <c r="F159" s="1">
        <v>45329</v>
      </c>
      <c r="K159" t="s">
        <v>279</v>
      </c>
      <c r="O159" t="s">
        <v>99</v>
      </c>
      <c r="P159" t="s">
        <v>109</v>
      </c>
      <c r="R159" t="s">
        <v>110</v>
      </c>
      <c r="S159">
        <v>20</v>
      </c>
      <c r="T159" t="s">
        <v>103</v>
      </c>
      <c r="AF159">
        <v>540</v>
      </c>
      <c r="AH159">
        <v>300</v>
      </c>
      <c r="AI159">
        <v>300</v>
      </c>
      <c r="AJ159">
        <v>360</v>
      </c>
      <c r="AK159">
        <v>2644488</v>
      </c>
      <c r="AL159">
        <v>700900</v>
      </c>
      <c r="AM159">
        <v>0</v>
      </c>
      <c r="AN159">
        <v>700900</v>
      </c>
      <c r="AO159">
        <v>0</v>
      </c>
      <c r="AP159">
        <v>396700</v>
      </c>
      <c r="AQ159">
        <v>15</v>
      </c>
      <c r="AR159">
        <v>1</v>
      </c>
      <c r="AS159">
        <v>0</v>
      </c>
      <c r="AT159">
        <v>0</v>
      </c>
      <c r="AU159">
        <v>1</v>
      </c>
      <c r="AV159">
        <v>304200</v>
      </c>
      <c r="AW159">
        <v>10</v>
      </c>
      <c r="AX159">
        <v>1</v>
      </c>
      <c r="CR159" t="s">
        <v>104</v>
      </c>
      <c r="CS159">
        <f>IFERROR(VLOOKUP(""&amp;P159,[1]References!$A:$D,2,FALSE),29)</f>
        <v>20</v>
      </c>
      <c r="CT159">
        <f>IFERROR(VLOOKUP(""&amp;P159,[1]References!$F:$H,2,FALSE),52)</f>
        <v>11</v>
      </c>
      <c r="CU159">
        <f t="shared" si="30"/>
        <v>396700</v>
      </c>
      <c r="CV159">
        <f t="shared" si="31"/>
        <v>0</v>
      </c>
      <c r="CW159">
        <f t="shared" si="32"/>
        <v>0</v>
      </c>
      <c r="CX159">
        <f t="shared" si="33"/>
        <v>304200</v>
      </c>
      <c r="CY159">
        <f t="shared" si="34"/>
        <v>0</v>
      </c>
      <c r="CZ159">
        <f t="shared" si="35"/>
        <v>700900</v>
      </c>
      <c r="DA159">
        <f t="shared" si="36"/>
        <v>2644488</v>
      </c>
      <c r="DB159">
        <f t="shared" si="37"/>
        <v>0</v>
      </c>
      <c r="DC159">
        <f t="shared" si="38"/>
        <v>0</v>
      </c>
      <c r="DD159">
        <f t="shared" si="39"/>
        <v>0</v>
      </c>
      <c r="DE159">
        <f t="shared" si="40"/>
        <v>0</v>
      </c>
      <c r="DF159">
        <f t="shared" si="41"/>
        <v>0</v>
      </c>
      <c r="DG159">
        <f t="shared" si="42"/>
        <v>0</v>
      </c>
      <c r="DH159">
        <f t="shared" si="43"/>
        <v>0</v>
      </c>
      <c r="DI159">
        <f t="shared" si="44"/>
        <v>1</v>
      </c>
      <c r="DJ159">
        <f>IFERROR(_xlfn.XLOOKUP(P159,[1]References!L3:L31,[1]References!M3:M31),0)</f>
        <v>0</v>
      </c>
    </row>
    <row r="160" spans="1:114" x14ac:dyDescent="0.5">
      <c r="A160" t="s">
        <v>96</v>
      </c>
      <c r="B160" t="s">
        <v>97</v>
      </c>
      <c r="C160">
        <v>617</v>
      </c>
      <c r="D160" s="1">
        <v>45329</v>
      </c>
      <c r="E160">
        <v>617</v>
      </c>
      <c r="F160" s="1">
        <v>45329</v>
      </c>
      <c r="K160" t="s">
        <v>279</v>
      </c>
      <c r="O160" t="s">
        <v>99</v>
      </c>
      <c r="P160" t="s">
        <v>109</v>
      </c>
      <c r="R160" t="s">
        <v>110</v>
      </c>
      <c r="S160">
        <v>20</v>
      </c>
      <c r="T160" t="s">
        <v>103</v>
      </c>
      <c r="AF160">
        <v>540</v>
      </c>
      <c r="AH160">
        <v>300</v>
      </c>
      <c r="AI160">
        <v>300</v>
      </c>
      <c r="AJ160">
        <v>360</v>
      </c>
      <c r="AK160">
        <v>2644488</v>
      </c>
      <c r="AL160">
        <v>700900</v>
      </c>
      <c r="AM160">
        <v>0</v>
      </c>
      <c r="AN160">
        <v>700900</v>
      </c>
      <c r="AO160">
        <v>0</v>
      </c>
      <c r="AP160">
        <v>396700</v>
      </c>
      <c r="AQ160">
        <v>15</v>
      </c>
      <c r="AR160">
        <v>1</v>
      </c>
      <c r="AS160">
        <v>0</v>
      </c>
      <c r="AT160">
        <v>0</v>
      </c>
      <c r="AU160">
        <v>1</v>
      </c>
      <c r="AV160">
        <v>304200</v>
      </c>
      <c r="AW160">
        <v>10</v>
      </c>
      <c r="AX160">
        <v>1</v>
      </c>
      <c r="CR160" t="s">
        <v>104</v>
      </c>
      <c r="CS160">
        <f>IFERROR(VLOOKUP(""&amp;P160,[1]References!$A:$D,2,FALSE),29)</f>
        <v>20</v>
      </c>
      <c r="CT160">
        <f>IFERROR(VLOOKUP(""&amp;P160,[1]References!$F:$H,2,FALSE),52)</f>
        <v>11</v>
      </c>
      <c r="CU160">
        <f t="shared" si="30"/>
        <v>396700</v>
      </c>
      <c r="CV160">
        <f t="shared" si="31"/>
        <v>0</v>
      </c>
      <c r="CW160">
        <f t="shared" si="32"/>
        <v>0</v>
      </c>
      <c r="CX160">
        <f t="shared" si="33"/>
        <v>304200</v>
      </c>
      <c r="CY160">
        <f t="shared" si="34"/>
        <v>0</v>
      </c>
      <c r="CZ160">
        <f t="shared" si="35"/>
        <v>700900</v>
      </c>
      <c r="DA160">
        <f t="shared" si="36"/>
        <v>2644488</v>
      </c>
      <c r="DB160">
        <f t="shared" si="37"/>
        <v>0</v>
      </c>
      <c r="DC160">
        <f t="shared" si="38"/>
        <v>0</v>
      </c>
      <c r="DD160">
        <f t="shared" si="39"/>
        <v>0</v>
      </c>
      <c r="DE160">
        <f t="shared" si="40"/>
        <v>0</v>
      </c>
      <c r="DF160">
        <f t="shared" si="41"/>
        <v>0</v>
      </c>
      <c r="DG160">
        <f t="shared" si="42"/>
        <v>0</v>
      </c>
      <c r="DH160">
        <f t="shared" si="43"/>
        <v>0</v>
      </c>
      <c r="DI160">
        <f t="shared" si="44"/>
        <v>1</v>
      </c>
      <c r="DJ160">
        <f>IFERROR(_xlfn.XLOOKUP(P160,[1]References!L3:L31,[1]References!M3:M31),0)</f>
        <v>0</v>
      </c>
    </row>
    <row r="161" spans="1:114" x14ac:dyDescent="0.5">
      <c r="A161" t="s">
        <v>96</v>
      </c>
      <c r="B161" t="s">
        <v>97</v>
      </c>
      <c r="C161">
        <v>618</v>
      </c>
      <c r="D161" s="1">
        <v>45329</v>
      </c>
      <c r="E161">
        <v>618</v>
      </c>
      <c r="F161" s="1">
        <v>45329</v>
      </c>
      <c r="K161" s="2" t="s">
        <v>279</v>
      </c>
      <c r="O161" t="s">
        <v>99</v>
      </c>
      <c r="P161" t="s">
        <v>100</v>
      </c>
      <c r="R161" t="s">
        <v>101</v>
      </c>
      <c r="S161">
        <v>15</v>
      </c>
      <c r="T161" t="s">
        <v>103</v>
      </c>
      <c r="AF161">
        <v>792</v>
      </c>
      <c r="AH161">
        <v>210</v>
      </c>
      <c r="AI161">
        <v>210</v>
      </c>
      <c r="AJ161">
        <v>240</v>
      </c>
      <c r="AK161">
        <v>3878583</v>
      </c>
      <c r="AL161">
        <v>1027900</v>
      </c>
      <c r="AM161">
        <v>0</v>
      </c>
      <c r="AN161">
        <v>1027900</v>
      </c>
      <c r="AO161">
        <v>0</v>
      </c>
      <c r="AP161">
        <v>581800</v>
      </c>
      <c r="AQ161">
        <v>15</v>
      </c>
      <c r="AR161">
        <v>1</v>
      </c>
      <c r="AS161">
        <v>0</v>
      </c>
      <c r="AT161">
        <v>0</v>
      </c>
      <c r="AU161">
        <v>1</v>
      </c>
      <c r="AV161">
        <v>446100</v>
      </c>
      <c r="AW161">
        <v>10</v>
      </c>
      <c r="AX161">
        <v>1</v>
      </c>
      <c r="CR161" t="s">
        <v>104</v>
      </c>
      <c r="CS161">
        <f>IFERROR(VLOOKUP(""&amp;P161,[1]References!$A:$D,2,FALSE),29)</f>
        <v>20</v>
      </c>
      <c r="CT161">
        <f>IFERROR(VLOOKUP(""&amp;P161,[1]References!$F:$H,2,FALSE),52)</f>
        <v>11</v>
      </c>
      <c r="CU161">
        <f t="shared" si="30"/>
        <v>581800</v>
      </c>
      <c r="CV161">
        <f t="shared" si="31"/>
        <v>0</v>
      </c>
      <c r="CW161">
        <f t="shared" si="32"/>
        <v>0</v>
      </c>
      <c r="CX161">
        <f t="shared" si="33"/>
        <v>446100</v>
      </c>
      <c r="CY161">
        <f t="shared" si="34"/>
        <v>0</v>
      </c>
      <c r="CZ161">
        <f t="shared" si="35"/>
        <v>1027900</v>
      </c>
      <c r="DA161">
        <f t="shared" si="36"/>
        <v>3878583</v>
      </c>
      <c r="DB161">
        <f t="shared" si="37"/>
        <v>0</v>
      </c>
      <c r="DC161">
        <f t="shared" si="38"/>
        <v>0</v>
      </c>
      <c r="DD161">
        <f t="shared" si="39"/>
        <v>0</v>
      </c>
      <c r="DE161">
        <f t="shared" si="40"/>
        <v>0</v>
      </c>
      <c r="DF161">
        <f t="shared" si="41"/>
        <v>0</v>
      </c>
      <c r="DG161">
        <f t="shared" si="42"/>
        <v>0</v>
      </c>
      <c r="DH161">
        <f t="shared" si="43"/>
        <v>0</v>
      </c>
      <c r="DI161">
        <f t="shared" si="44"/>
        <v>1</v>
      </c>
      <c r="DJ161">
        <f>IFERROR(_xlfn.XLOOKUP(P161,[1]References!L3:L31,[1]References!M3:M31),0)</f>
        <v>0</v>
      </c>
    </row>
    <row r="162" spans="1:114" x14ac:dyDescent="0.5">
      <c r="A162" t="s">
        <v>96</v>
      </c>
      <c r="B162" t="s">
        <v>97</v>
      </c>
      <c r="C162">
        <v>619</v>
      </c>
      <c r="D162" s="1">
        <v>45329</v>
      </c>
      <c r="E162">
        <v>619</v>
      </c>
      <c r="F162" s="1">
        <v>45329</v>
      </c>
      <c r="K162" t="s">
        <v>279</v>
      </c>
      <c r="O162" t="s">
        <v>99</v>
      </c>
      <c r="P162" t="s">
        <v>100</v>
      </c>
      <c r="R162" t="s">
        <v>101</v>
      </c>
      <c r="S162">
        <v>15</v>
      </c>
      <c r="T162" t="s">
        <v>103</v>
      </c>
      <c r="AF162">
        <v>792</v>
      </c>
      <c r="AH162">
        <v>210</v>
      </c>
      <c r="AI162">
        <v>210</v>
      </c>
      <c r="AJ162">
        <v>240</v>
      </c>
      <c r="AK162">
        <v>3878583</v>
      </c>
      <c r="AL162">
        <v>1027900</v>
      </c>
      <c r="AM162">
        <v>0</v>
      </c>
      <c r="AN162">
        <v>1027900</v>
      </c>
      <c r="AO162">
        <v>0</v>
      </c>
      <c r="AP162">
        <v>581800</v>
      </c>
      <c r="AQ162">
        <v>15</v>
      </c>
      <c r="AR162">
        <v>1</v>
      </c>
      <c r="AS162">
        <v>0</v>
      </c>
      <c r="AT162">
        <v>0</v>
      </c>
      <c r="AU162">
        <v>1</v>
      </c>
      <c r="AV162">
        <v>446100</v>
      </c>
      <c r="AW162">
        <v>10</v>
      </c>
      <c r="AX162">
        <v>1</v>
      </c>
      <c r="CR162" t="s">
        <v>104</v>
      </c>
      <c r="CS162">
        <f>IFERROR(VLOOKUP(""&amp;P162,[1]References!$A:$D,2,FALSE),29)</f>
        <v>20</v>
      </c>
      <c r="CT162">
        <f>IFERROR(VLOOKUP(""&amp;P162,[1]References!$F:$H,2,FALSE),52)</f>
        <v>11</v>
      </c>
      <c r="CU162">
        <f t="shared" si="30"/>
        <v>581800</v>
      </c>
      <c r="CV162">
        <f t="shared" si="31"/>
        <v>0</v>
      </c>
      <c r="CW162">
        <f t="shared" si="32"/>
        <v>0</v>
      </c>
      <c r="CX162">
        <f t="shared" si="33"/>
        <v>446100</v>
      </c>
      <c r="CY162">
        <f t="shared" si="34"/>
        <v>0</v>
      </c>
      <c r="CZ162">
        <f t="shared" si="35"/>
        <v>1027900</v>
      </c>
      <c r="DA162">
        <f t="shared" si="36"/>
        <v>3878583</v>
      </c>
      <c r="DB162">
        <f t="shared" si="37"/>
        <v>0</v>
      </c>
      <c r="DC162">
        <f t="shared" si="38"/>
        <v>0</v>
      </c>
      <c r="DD162">
        <f t="shared" si="39"/>
        <v>0</v>
      </c>
      <c r="DE162">
        <f t="shared" si="40"/>
        <v>0</v>
      </c>
      <c r="DF162">
        <f t="shared" si="41"/>
        <v>0</v>
      </c>
      <c r="DG162">
        <f t="shared" si="42"/>
        <v>0</v>
      </c>
      <c r="DH162">
        <f t="shared" si="43"/>
        <v>0</v>
      </c>
      <c r="DI162">
        <f t="shared" si="44"/>
        <v>1</v>
      </c>
      <c r="DJ162">
        <f>IFERROR(_xlfn.XLOOKUP(P162,[1]References!L3:L31,[1]References!M3:M31),0)</f>
        <v>0</v>
      </c>
    </row>
    <row r="163" spans="1:114" x14ac:dyDescent="0.5">
      <c r="A163" t="s">
        <v>96</v>
      </c>
      <c r="B163" t="s">
        <v>97</v>
      </c>
      <c r="C163">
        <v>620</v>
      </c>
      <c r="D163" s="1">
        <v>45329</v>
      </c>
      <c r="E163">
        <v>620</v>
      </c>
      <c r="F163" s="1">
        <v>45329</v>
      </c>
      <c r="K163" t="s">
        <v>280</v>
      </c>
      <c r="O163" t="s">
        <v>99</v>
      </c>
      <c r="P163" t="s">
        <v>100</v>
      </c>
      <c r="R163" t="s">
        <v>101</v>
      </c>
      <c r="S163">
        <v>15</v>
      </c>
      <c r="T163" t="s">
        <v>103</v>
      </c>
      <c r="AF163">
        <v>792</v>
      </c>
      <c r="AH163">
        <v>210</v>
      </c>
      <c r="AI163">
        <v>210</v>
      </c>
      <c r="AJ163">
        <v>240</v>
      </c>
      <c r="AK163">
        <v>3878583</v>
      </c>
      <c r="AL163">
        <v>1027900</v>
      </c>
      <c r="AM163">
        <v>0</v>
      </c>
      <c r="AN163">
        <v>1027900</v>
      </c>
      <c r="AO163">
        <v>0</v>
      </c>
      <c r="AP163">
        <v>581800</v>
      </c>
      <c r="AQ163">
        <v>15</v>
      </c>
      <c r="AR163">
        <v>1</v>
      </c>
      <c r="AS163">
        <v>0</v>
      </c>
      <c r="AT163">
        <v>0</v>
      </c>
      <c r="AU163">
        <v>1</v>
      </c>
      <c r="AV163">
        <v>446100</v>
      </c>
      <c r="AW163">
        <v>10</v>
      </c>
      <c r="AX163">
        <v>1</v>
      </c>
      <c r="CR163" t="s">
        <v>104</v>
      </c>
      <c r="CS163">
        <f>IFERROR(VLOOKUP(""&amp;P163,[1]References!$A:$D,2,FALSE),29)</f>
        <v>20</v>
      </c>
      <c r="CT163">
        <f>IFERROR(VLOOKUP(""&amp;P163,[1]References!$F:$H,2,FALSE),52)</f>
        <v>11</v>
      </c>
      <c r="CU163">
        <f t="shared" si="30"/>
        <v>581800</v>
      </c>
      <c r="CV163">
        <f t="shared" si="31"/>
        <v>0</v>
      </c>
      <c r="CW163">
        <f t="shared" si="32"/>
        <v>0</v>
      </c>
      <c r="CX163">
        <f t="shared" si="33"/>
        <v>446100</v>
      </c>
      <c r="CY163">
        <f t="shared" si="34"/>
        <v>0</v>
      </c>
      <c r="CZ163">
        <f t="shared" si="35"/>
        <v>1027900</v>
      </c>
      <c r="DA163">
        <f t="shared" si="36"/>
        <v>3878583</v>
      </c>
      <c r="DB163">
        <f t="shared" si="37"/>
        <v>0</v>
      </c>
      <c r="DC163">
        <f t="shared" si="38"/>
        <v>0</v>
      </c>
      <c r="DD163">
        <f t="shared" si="39"/>
        <v>0</v>
      </c>
      <c r="DE163">
        <f t="shared" si="40"/>
        <v>0</v>
      </c>
      <c r="DF163">
        <f t="shared" si="41"/>
        <v>0</v>
      </c>
      <c r="DG163">
        <f t="shared" si="42"/>
        <v>0</v>
      </c>
      <c r="DH163">
        <f t="shared" si="43"/>
        <v>0</v>
      </c>
      <c r="DI163">
        <f t="shared" si="44"/>
        <v>1</v>
      </c>
      <c r="DJ163">
        <f>IFERROR(_xlfn.XLOOKUP(P163,[1]References!L3:L31,[1]References!M3:M31),0)</f>
        <v>0</v>
      </c>
    </row>
    <row r="164" spans="1:114" x14ac:dyDescent="0.5">
      <c r="A164" t="s">
        <v>96</v>
      </c>
      <c r="B164" t="s">
        <v>97</v>
      </c>
      <c r="C164">
        <v>621</v>
      </c>
      <c r="D164" s="1">
        <v>45329</v>
      </c>
      <c r="E164">
        <v>621</v>
      </c>
      <c r="F164" s="1">
        <v>45329</v>
      </c>
      <c r="K164" t="s">
        <v>280</v>
      </c>
      <c r="O164" t="s">
        <v>99</v>
      </c>
      <c r="P164" t="s">
        <v>100</v>
      </c>
      <c r="R164" t="s">
        <v>101</v>
      </c>
      <c r="S164">
        <v>15</v>
      </c>
      <c r="T164" t="s">
        <v>103</v>
      </c>
      <c r="AF164">
        <v>792</v>
      </c>
      <c r="AH164">
        <v>210</v>
      </c>
      <c r="AI164">
        <v>210</v>
      </c>
      <c r="AJ164">
        <v>240</v>
      </c>
      <c r="AK164">
        <v>3878583</v>
      </c>
      <c r="AL164">
        <v>1027900</v>
      </c>
      <c r="AM164">
        <v>0</v>
      </c>
      <c r="AN164">
        <v>1027900</v>
      </c>
      <c r="AO164">
        <v>0</v>
      </c>
      <c r="AP164">
        <v>581800</v>
      </c>
      <c r="AQ164">
        <v>15</v>
      </c>
      <c r="AR164">
        <v>1</v>
      </c>
      <c r="AS164">
        <v>0</v>
      </c>
      <c r="AT164">
        <v>0</v>
      </c>
      <c r="AU164">
        <v>1</v>
      </c>
      <c r="AV164">
        <v>446100</v>
      </c>
      <c r="AW164">
        <v>10</v>
      </c>
      <c r="AX164">
        <v>1</v>
      </c>
      <c r="CR164" t="s">
        <v>104</v>
      </c>
      <c r="CS164">
        <f>IFERROR(VLOOKUP(""&amp;P164,[1]References!$A:$D,2,FALSE),29)</f>
        <v>20</v>
      </c>
      <c r="CT164">
        <f>IFERROR(VLOOKUP(""&amp;P164,[1]References!$F:$H,2,FALSE),52)</f>
        <v>11</v>
      </c>
      <c r="CU164">
        <f t="shared" si="30"/>
        <v>581800</v>
      </c>
      <c r="CV164">
        <f t="shared" si="31"/>
        <v>0</v>
      </c>
      <c r="CW164">
        <f t="shared" si="32"/>
        <v>0</v>
      </c>
      <c r="CX164">
        <f t="shared" si="33"/>
        <v>446100</v>
      </c>
      <c r="CY164">
        <f t="shared" si="34"/>
        <v>0</v>
      </c>
      <c r="CZ164">
        <f t="shared" si="35"/>
        <v>1027900</v>
      </c>
      <c r="DA164">
        <f t="shared" si="36"/>
        <v>3878583</v>
      </c>
      <c r="DB164">
        <f t="shared" si="37"/>
        <v>0</v>
      </c>
      <c r="DC164">
        <f t="shared" si="38"/>
        <v>0</v>
      </c>
      <c r="DD164">
        <f t="shared" si="39"/>
        <v>0</v>
      </c>
      <c r="DE164">
        <f t="shared" si="40"/>
        <v>0</v>
      </c>
      <c r="DF164">
        <f t="shared" si="41"/>
        <v>0</v>
      </c>
      <c r="DG164">
        <f t="shared" si="42"/>
        <v>0</v>
      </c>
      <c r="DH164">
        <f t="shared" si="43"/>
        <v>0</v>
      </c>
      <c r="DI164">
        <f t="shared" si="44"/>
        <v>1</v>
      </c>
      <c r="DJ164">
        <f>IFERROR(_xlfn.XLOOKUP(P164,[1]References!L3:L31,[1]References!M3:M31),0)</f>
        <v>0</v>
      </c>
    </row>
    <row r="165" spans="1:114" x14ac:dyDescent="0.5">
      <c r="A165" t="s">
        <v>96</v>
      </c>
      <c r="B165" t="s">
        <v>97</v>
      </c>
      <c r="C165">
        <v>622</v>
      </c>
      <c r="D165" s="1">
        <v>45329</v>
      </c>
      <c r="E165">
        <v>622</v>
      </c>
      <c r="F165" s="1">
        <v>45329</v>
      </c>
      <c r="K165" t="s">
        <v>280</v>
      </c>
      <c r="O165" t="s">
        <v>99</v>
      </c>
      <c r="P165" t="s">
        <v>109</v>
      </c>
      <c r="R165" t="s">
        <v>110</v>
      </c>
      <c r="S165">
        <v>20</v>
      </c>
      <c r="T165" t="s">
        <v>103</v>
      </c>
      <c r="AF165">
        <v>540</v>
      </c>
      <c r="AH165">
        <v>300</v>
      </c>
      <c r="AI165">
        <v>300</v>
      </c>
      <c r="AJ165">
        <v>360</v>
      </c>
      <c r="AK165">
        <v>2644488</v>
      </c>
      <c r="AL165">
        <v>700900</v>
      </c>
      <c r="AM165">
        <v>0</v>
      </c>
      <c r="AN165">
        <v>700900</v>
      </c>
      <c r="AO165">
        <v>0</v>
      </c>
      <c r="AP165">
        <v>396700</v>
      </c>
      <c r="AQ165">
        <v>15</v>
      </c>
      <c r="AR165">
        <v>1</v>
      </c>
      <c r="AS165">
        <v>0</v>
      </c>
      <c r="AT165">
        <v>0</v>
      </c>
      <c r="AU165">
        <v>1</v>
      </c>
      <c r="AV165">
        <v>304200</v>
      </c>
      <c r="AW165">
        <v>10</v>
      </c>
      <c r="AX165">
        <v>1</v>
      </c>
      <c r="CR165" t="s">
        <v>104</v>
      </c>
      <c r="CS165">
        <f>IFERROR(VLOOKUP(""&amp;P165,[1]References!$A:$D,2,FALSE),29)</f>
        <v>20</v>
      </c>
      <c r="CT165">
        <f>IFERROR(VLOOKUP(""&amp;P165,[1]References!$F:$H,2,FALSE),52)</f>
        <v>11</v>
      </c>
      <c r="CU165">
        <f t="shared" si="30"/>
        <v>396700</v>
      </c>
      <c r="CV165">
        <f t="shared" si="31"/>
        <v>0</v>
      </c>
      <c r="CW165">
        <f t="shared" si="32"/>
        <v>0</v>
      </c>
      <c r="CX165">
        <f t="shared" si="33"/>
        <v>304200</v>
      </c>
      <c r="CY165">
        <f t="shared" si="34"/>
        <v>0</v>
      </c>
      <c r="CZ165">
        <f t="shared" si="35"/>
        <v>700900</v>
      </c>
      <c r="DA165">
        <f t="shared" si="36"/>
        <v>2644488</v>
      </c>
      <c r="DB165">
        <f t="shared" si="37"/>
        <v>0</v>
      </c>
      <c r="DC165">
        <f t="shared" si="38"/>
        <v>0</v>
      </c>
      <c r="DD165">
        <f t="shared" si="39"/>
        <v>0</v>
      </c>
      <c r="DE165">
        <f t="shared" si="40"/>
        <v>0</v>
      </c>
      <c r="DF165">
        <f t="shared" si="41"/>
        <v>0</v>
      </c>
      <c r="DG165">
        <f t="shared" si="42"/>
        <v>0</v>
      </c>
      <c r="DH165">
        <f t="shared" si="43"/>
        <v>0</v>
      </c>
      <c r="DI165">
        <f t="shared" si="44"/>
        <v>1</v>
      </c>
      <c r="DJ165">
        <f>IFERROR(_xlfn.XLOOKUP(P165,[1]References!L3:L31,[1]References!M3:M31),0)</f>
        <v>0</v>
      </c>
    </row>
    <row r="166" spans="1:114" x14ac:dyDescent="0.5">
      <c r="A166" t="s">
        <v>96</v>
      </c>
      <c r="B166" t="s">
        <v>97</v>
      </c>
      <c r="C166">
        <v>623</v>
      </c>
      <c r="D166" s="1">
        <v>45329</v>
      </c>
      <c r="E166">
        <v>623</v>
      </c>
      <c r="F166" s="1">
        <v>45329</v>
      </c>
      <c r="K166" t="s">
        <v>280</v>
      </c>
      <c r="O166" t="s">
        <v>99</v>
      </c>
      <c r="P166" t="s">
        <v>109</v>
      </c>
      <c r="R166" t="s">
        <v>110</v>
      </c>
      <c r="S166">
        <v>20</v>
      </c>
      <c r="T166" t="s">
        <v>103</v>
      </c>
      <c r="AF166">
        <v>540</v>
      </c>
      <c r="AH166">
        <v>300</v>
      </c>
      <c r="AI166">
        <v>300</v>
      </c>
      <c r="AJ166">
        <v>360</v>
      </c>
      <c r="AK166">
        <v>2644488</v>
      </c>
      <c r="AL166">
        <v>700900</v>
      </c>
      <c r="AM166">
        <v>0</v>
      </c>
      <c r="AN166">
        <v>700900</v>
      </c>
      <c r="AO166">
        <v>0</v>
      </c>
      <c r="AP166">
        <v>396700</v>
      </c>
      <c r="AQ166">
        <v>15</v>
      </c>
      <c r="AR166">
        <v>1</v>
      </c>
      <c r="AS166">
        <v>0</v>
      </c>
      <c r="AT166">
        <v>0</v>
      </c>
      <c r="AU166">
        <v>1</v>
      </c>
      <c r="AV166">
        <v>304200</v>
      </c>
      <c r="AW166">
        <v>10</v>
      </c>
      <c r="AX166">
        <v>1</v>
      </c>
      <c r="CR166" t="s">
        <v>104</v>
      </c>
      <c r="CS166">
        <f>IFERROR(VLOOKUP(""&amp;P166,[1]References!$A:$D,2,FALSE),29)</f>
        <v>20</v>
      </c>
      <c r="CT166">
        <f>IFERROR(VLOOKUP(""&amp;P166,[1]References!$F:$H,2,FALSE),52)</f>
        <v>11</v>
      </c>
      <c r="CU166">
        <f t="shared" si="30"/>
        <v>396700</v>
      </c>
      <c r="CV166">
        <f t="shared" si="31"/>
        <v>0</v>
      </c>
      <c r="CW166">
        <f t="shared" si="32"/>
        <v>0</v>
      </c>
      <c r="CX166">
        <f t="shared" si="33"/>
        <v>304200</v>
      </c>
      <c r="CY166">
        <f t="shared" si="34"/>
        <v>0</v>
      </c>
      <c r="CZ166">
        <f t="shared" si="35"/>
        <v>700900</v>
      </c>
      <c r="DA166">
        <f t="shared" si="36"/>
        <v>2644488</v>
      </c>
      <c r="DB166">
        <f t="shared" si="37"/>
        <v>0</v>
      </c>
      <c r="DC166">
        <f t="shared" si="38"/>
        <v>0</v>
      </c>
      <c r="DD166">
        <f t="shared" si="39"/>
        <v>0</v>
      </c>
      <c r="DE166">
        <f t="shared" si="40"/>
        <v>0</v>
      </c>
      <c r="DF166">
        <f t="shared" si="41"/>
        <v>0</v>
      </c>
      <c r="DG166">
        <f t="shared" si="42"/>
        <v>0</v>
      </c>
      <c r="DH166">
        <f t="shared" si="43"/>
        <v>0</v>
      </c>
      <c r="DI166">
        <f t="shared" si="44"/>
        <v>1</v>
      </c>
      <c r="DJ166">
        <f>IFERROR(_xlfn.XLOOKUP(P166,[1]References!L3:L31,[1]References!M3:M31),0)</f>
        <v>0</v>
      </c>
    </row>
    <row r="167" spans="1:114" x14ac:dyDescent="0.5">
      <c r="A167" t="s">
        <v>96</v>
      </c>
      <c r="B167" t="s">
        <v>97</v>
      </c>
      <c r="C167">
        <v>624</v>
      </c>
      <c r="D167" s="1">
        <v>45329</v>
      </c>
      <c r="E167">
        <v>624</v>
      </c>
      <c r="F167" s="1">
        <v>45329</v>
      </c>
      <c r="K167" t="s">
        <v>276</v>
      </c>
      <c r="O167" t="s">
        <v>99</v>
      </c>
      <c r="P167" t="s">
        <v>109</v>
      </c>
      <c r="R167" t="s">
        <v>110</v>
      </c>
      <c r="S167">
        <v>10</v>
      </c>
      <c r="T167" t="s">
        <v>103</v>
      </c>
      <c r="AF167">
        <v>273</v>
      </c>
      <c r="AH167">
        <v>170</v>
      </c>
      <c r="AI167">
        <v>170</v>
      </c>
      <c r="AJ167">
        <v>182</v>
      </c>
      <c r="AK167">
        <v>1336936</v>
      </c>
      <c r="AL167">
        <v>354400</v>
      </c>
      <c r="AM167">
        <v>0</v>
      </c>
      <c r="AN167">
        <v>354400</v>
      </c>
      <c r="AO167">
        <v>0</v>
      </c>
      <c r="AP167">
        <v>200600</v>
      </c>
      <c r="AQ167">
        <v>15</v>
      </c>
      <c r="AR167">
        <v>1</v>
      </c>
      <c r="AS167">
        <v>0</v>
      </c>
      <c r="AT167">
        <v>0</v>
      </c>
      <c r="AU167">
        <v>1</v>
      </c>
      <c r="AV167">
        <v>153800</v>
      </c>
      <c r="AW167">
        <v>10</v>
      </c>
      <c r="AX167">
        <v>1</v>
      </c>
      <c r="CR167" t="s">
        <v>104</v>
      </c>
      <c r="CS167">
        <f>IFERROR(VLOOKUP(""&amp;P167,[1]References!$A:$D,2,FALSE),29)</f>
        <v>20</v>
      </c>
      <c r="CT167">
        <f>IFERROR(VLOOKUP(""&amp;P167,[1]References!$F:$H,2,FALSE),52)</f>
        <v>11</v>
      </c>
      <c r="CU167">
        <f t="shared" si="30"/>
        <v>200600</v>
      </c>
      <c r="CV167">
        <f t="shared" si="31"/>
        <v>0</v>
      </c>
      <c r="CW167">
        <f t="shared" si="32"/>
        <v>0</v>
      </c>
      <c r="CX167">
        <f t="shared" si="33"/>
        <v>153800</v>
      </c>
      <c r="CY167">
        <f t="shared" si="34"/>
        <v>0</v>
      </c>
      <c r="CZ167">
        <f t="shared" si="35"/>
        <v>354400</v>
      </c>
      <c r="DA167">
        <f t="shared" si="36"/>
        <v>1336936</v>
      </c>
      <c r="DB167">
        <f t="shared" si="37"/>
        <v>0</v>
      </c>
      <c r="DC167">
        <f t="shared" si="38"/>
        <v>0</v>
      </c>
      <c r="DD167">
        <f t="shared" si="39"/>
        <v>0</v>
      </c>
      <c r="DE167">
        <f t="shared" si="40"/>
        <v>0</v>
      </c>
      <c r="DF167">
        <f t="shared" si="41"/>
        <v>0</v>
      </c>
      <c r="DG167">
        <f t="shared" si="42"/>
        <v>0</v>
      </c>
      <c r="DH167">
        <f t="shared" si="43"/>
        <v>0</v>
      </c>
      <c r="DI167">
        <f t="shared" si="44"/>
        <v>1</v>
      </c>
      <c r="DJ167">
        <f>IFERROR(_xlfn.XLOOKUP(P167,[1]References!L3:L31,[1]References!M3:M31),0)</f>
        <v>0</v>
      </c>
    </row>
    <row r="168" spans="1:114" x14ac:dyDescent="0.5">
      <c r="A168" t="s">
        <v>96</v>
      </c>
      <c r="B168" t="s">
        <v>97</v>
      </c>
      <c r="C168">
        <v>625</v>
      </c>
      <c r="D168" s="1">
        <v>45329</v>
      </c>
      <c r="E168">
        <v>625</v>
      </c>
      <c r="F168" s="1">
        <v>45329</v>
      </c>
      <c r="K168" t="s">
        <v>276</v>
      </c>
      <c r="O168" t="s">
        <v>99</v>
      </c>
      <c r="P168" t="s">
        <v>100</v>
      </c>
      <c r="R168" t="s">
        <v>101</v>
      </c>
      <c r="S168">
        <v>15</v>
      </c>
      <c r="T168" t="s">
        <v>103</v>
      </c>
      <c r="AF168">
        <v>792</v>
      </c>
      <c r="AH168">
        <v>210</v>
      </c>
      <c r="AI168">
        <v>210</v>
      </c>
      <c r="AJ168">
        <v>240</v>
      </c>
      <c r="AK168">
        <v>3878583</v>
      </c>
      <c r="AL168">
        <v>1027900</v>
      </c>
      <c r="AM168">
        <v>0</v>
      </c>
      <c r="AN168">
        <v>1027900</v>
      </c>
      <c r="AO168">
        <v>0</v>
      </c>
      <c r="AP168">
        <v>581800</v>
      </c>
      <c r="AQ168">
        <v>15</v>
      </c>
      <c r="AR168">
        <v>1</v>
      </c>
      <c r="AS168">
        <v>0</v>
      </c>
      <c r="AT168">
        <v>0</v>
      </c>
      <c r="AU168">
        <v>1</v>
      </c>
      <c r="AV168">
        <v>446100</v>
      </c>
      <c r="AW168">
        <v>10</v>
      </c>
      <c r="AX168">
        <v>1</v>
      </c>
      <c r="CR168" t="s">
        <v>104</v>
      </c>
      <c r="CS168">
        <f>IFERROR(VLOOKUP(""&amp;P168,[1]References!$A:$D,2,FALSE),29)</f>
        <v>20</v>
      </c>
      <c r="CT168">
        <f>IFERROR(VLOOKUP(""&amp;P168,[1]References!$F:$H,2,FALSE),52)</f>
        <v>11</v>
      </c>
      <c r="CU168">
        <f t="shared" si="30"/>
        <v>581800</v>
      </c>
      <c r="CV168">
        <f t="shared" si="31"/>
        <v>0</v>
      </c>
      <c r="CW168">
        <f t="shared" si="32"/>
        <v>0</v>
      </c>
      <c r="CX168">
        <f t="shared" si="33"/>
        <v>446100</v>
      </c>
      <c r="CY168">
        <f t="shared" si="34"/>
        <v>0</v>
      </c>
      <c r="CZ168">
        <f t="shared" si="35"/>
        <v>1027900</v>
      </c>
      <c r="DA168">
        <f t="shared" si="36"/>
        <v>3878583</v>
      </c>
      <c r="DB168">
        <f t="shared" si="37"/>
        <v>0</v>
      </c>
      <c r="DC168">
        <f t="shared" si="38"/>
        <v>0</v>
      </c>
      <c r="DD168">
        <f t="shared" si="39"/>
        <v>0</v>
      </c>
      <c r="DE168">
        <f t="shared" si="40"/>
        <v>0</v>
      </c>
      <c r="DF168">
        <f t="shared" si="41"/>
        <v>0</v>
      </c>
      <c r="DG168">
        <f t="shared" si="42"/>
        <v>0</v>
      </c>
      <c r="DH168">
        <f t="shared" si="43"/>
        <v>0</v>
      </c>
      <c r="DI168">
        <f t="shared" si="44"/>
        <v>1</v>
      </c>
      <c r="DJ168">
        <f>IFERROR(_xlfn.XLOOKUP(P168,[1]References!L3:L31,[1]References!M3:M31),0)</f>
        <v>0</v>
      </c>
    </row>
    <row r="169" spans="1:114" x14ac:dyDescent="0.5">
      <c r="A169" t="s">
        <v>96</v>
      </c>
      <c r="B169" t="s">
        <v>97</v>
      </c>
      <c r="C169">
        <v>626</v>
      </c>
      <c r="D169" s="1">
        <v>45329</v>
      </c>
      <c r="E169">
        <v>626</v>
      </c>
      <c r="F169" s="1">
        <v>45329</v>
      </c>
      <c r="K169" t="s">
        <v>277</v>
      </c>
      <c r="O169" t="s">
        <v>99</v>
      </c>
      <c r="P169" t="s">
        <v>109</v>
      </c>
      <c r="R169" t="s">
        <v>110</v>
      </c>
      <c r="S169">
        <v>10</v>
      </c>
      <c r="T169" t="s">
        <v>103</v>
      </c>
      <c r="AF169">
        <v>273</v>
      </c>
      <c r="AH169">
        <v>170</v>
      </c>
      <c r="AI169">
        <v>170</v>
      </c>
      <c r="AJ169">
        <v>182</v>
      </c>
      <c r="AK169">
        <v>1336936</v>
      </c>
      <c r="AL169">
        <v>354400</v>
      </c>
      <c r="AM169">
        <v>0</v>
      </c>
      <c r="AN169">
        <v>354400</v>
      </c>
      <c r="AO169">
        <v>0</v>
      </c>
      <c r="AP169">
        <v>200600</v>
      </c>
      <c r="AQ169">
        <v>15</v>
      </c>
      <c r="AR169">
        <v>1</v>
      </c>
      <c r="AS169">
        <v>0</v>
      </c>
      <c r="AT169">
        <v>0</v>
      </c>
      <c r="AU169">
        <v>1</v>
      </c>
      <c r="AV169">
        <v>153800</v>
      </c>
      <c r="AW169">
        <v>10</v>
      </c>
      <c r="AX169">
        <v>1</v>
      </c>
      <c r="CR169" t="s">
        <v>104</v>
      </c>
      <c r="CS169">
        <f>IFERROR(VLOOKUP(""&amp;P169,[1]References!$A:$D,2,FALSE),29)</f>
        <v>20</v>
      </c>
      <c r="CT169">
        <f>IFERROR(VLOOKUP(""&amp;P169,[1]References!$F:$H,2,FALSE),52)</f>
        <v>11</v>
      </c>
      <c r="CU169">
        <f t="shared" si="30"/>
        <v>200600</v>
      </c>
      <c r="CV169">
        <f t="shared" si="31"/>
        <v>0</v>
      </c>
      <c r="CW169">
        <f t="shared" si="32"/>
        <v>0</v>
      </c>
      <c r="CX169">
        <f t="shared" si="33"/>
        <v>153800</v>
      </c>
      <c r="CY169">
        <f t="shared" si="34"/>
        <v>0</v>
      </c>
      <c r="CZ169">
        <f t="shared" si="35"/>
        <v>354400</v>
      </c>
      <c r="DA169">
        <f t="shared" si="36"/>
        <v>1336936</v>
      </c>
      <c r="DB169">
        <f t="shared" si="37"/>
        <v>0</v>
      </c>
      <c r="DC169">
        <f t="shared" si="38"/>
        <v>0</v>
      </c>
      <c r="DD169">
        <f t="shared" si="39"/>
        <v>0</v>
      </c>
      <c r="DE169">
        <f t="shared" si="40"/>
        <v>0</v>
      </c>
      <c r="DF169">
        <f t="shared" si="41"/>
        <v>0</v>
      </c>
      <c r="DG169">
        <f t="shared" si="42"/>
        <v>0</v>
      </c>
      <c r="DH169">
        <f t="shared" si="43"/>
        <v>0</v>
      </c>
      <c r="DI169">
        <f t="shared" si="44"/>
        <v>1</v>
      </c>
      <c r="DJ169">
        <f>IFERROR(_xlfn.XLOOKUP(P169,[1]References!L3:L31,[1]References!M3:M31),0)</f>
        <v>0</v>
      </c>
    </row>
    <row r="170" spans="1:114" x14ac:dyDescent="0.5">
      <c r="A170" t="s">
        <v>96</v>
      </c>
      <c r="B170" t="s">
        <v>97</v>
      </c>
      <c r="C170">
        <v>627</v>
      </c>
      <c r="D170" s="1">
        <v>45329</v>
      </c>
      <c r="E170">
        <v>627</v>
      </c>
      <c r="F170" s="1">
        <v>45329</v>
      </c>
      <c r="K170" t="s">
        <v>277</v>
      </c>
      <c r="O170" t="s">
        <v>99</v>
      </c>
      <c r="P170" t="s">
        <v>100</v>
      </c>
      <c r="R170" t="s">
        <v>101</v>
      </c>
      <c r="S170">
        <v>15</v>
      </c>
      <c r="T170" t="s">
        <v>103</v>
      </c>
      <c r="AF170">
        <v>792</v>
      </c>
      <c r="AH170">
        <v>210</v>
      </c>
      <c r="AI170">
        <v>210</v>
      </c>
      <c r="AJ170">
        <v>240</v>
      </c>
      <c r="AK170">
        <v>3878583</v>
      </c>
      <c r="AL170">
        <v>1027900</v>
      </c>
      <c r="AM170">
        <v>0</v>
      </c>
      <c r="AN170">
        <v>1027900</v>
      </c>
      <c r="AO170">
        <v>0</v>
      </c>
      <c r="AP170">
        <v>581800</v>
      </c>
      <c r="AQ170">
        <v>15</v>
      </c>
      <c r="AR170">
        <v>1</v>
      </c>
      <c r="AS170">
        <v>0</v>
      </c>
      <c r="AT170">
        <v>0</v>
      </c>
      <c r="AU170">
        <v>1</v>
      </c>
      <c r="AV170">
        <v>446100</v>
      </c>
      <c r="AW170">
        <v>10</v>
      </c>
      <c r="AX170">
        <v>1</v>
      </c>
      <c r="CR170" t="s">
        <v>104</v>
      </c>
      <c r="CS170">
        <f>IFERROR(VLOOKUP(""&amp;P170,[1]References!$A:$D,2,FALSE),29)</f>
        <v>20</v>
      </c>
      <c r="CT170">
        <f>IFERROR(VLOOKUP(""&amp;P170,[1]References!$F:$H,2,FALSE),52)</f>
        <v>11</v>
      </c>
      <c r="CU170">
        <f t="shared" si="30"/>
        <v>581800</v>
      </c>
      <c r="CV170">
        <f t="shared" si="31"/>
        <v>0</v>
      </c>
      <c r="CW170">
        <f t="shared" si="32"/>
        <v>0</v>
      </c>
      <c r="CX170">
        <f t="shared" si="33"/>
        <v>446100</v>
      </c>
      <c r="CY170">
        <f t="shared" si="34"/>
        <v>0</v>
      </c>
      <c r="CZ170">
        <f t="shared" si="35"/>
        <v>1027900</v>
      </c>
      <c r="DA170">
        <f t="shared" si="36"/>
        <v>3878583</v>
      </c>
      <c r="DB170">
        <f t="shared" si="37"/>
        <v>0</v>
      </c>
      <c r="DC170">
        <f t="shared" si="38"/>
        <v>0</v>
      </c>
      <c r="DD170">
        <f t="shared" si="39"/>
        <v>0</v>
      </c>
      <c r="DE170">
        <f t="shared" si="40"/>
        <v>0</v>
      </c>
      <c r="DF170">
        <f t="shared" si="41"/>
        <v>0</v>
      </c>
      <c r="DG170">
        <f t="shared" si="42"/>
        <v>0</v>
      </c>
      <c r="DH170">
        <f t="shared" si="43"/>
        <v>0</v>
      </c>
      <c r="DI170">
        <f t="shared" si="44"/>
        <v>1</v>
      </c>
      <c r="DJ170">
        <f>IFERROR(_xlfn.XLOOKUP(P170,[1]References!L3:L31,[1]References!M3:M31),0)</f>
        <v>0</v>
      </c>
    </row>
    <row r="171" spans="1:114" x14ac:dyDescent="0.5">
      <c r="A171" t="s">
        <v>96</v>
      </c>
      <c r="B171" t="s">
        <v>97</v>
      </c>
      <c r="C171">
        <v>628</v>
      </c>
      <c r="D171" s="1">
        <v>45329</v>
      </c>
      <c r="E171">
        <v>628</v>
      </c>
      <c r="F171" s="1">
        <v>45329</v>
      </c>
      <c r="K171" t="s">
        <v>281</v>
      </c>
      <c r="O171" t="s">
        <v>99</v>
      </c>
      <c r="P171" t="s">
        <v>100</v>
      </c>
      <c r="R171" t="s">
        <v>101</v>
      </c>
      <c r="S171">
        <v>15</v>
      </c>
      <c r="T171" t="s">
        <v>103</v>
      </c>
      <c r="AF171">
        <v>792</v>
      </c>
      <c r="AH171">
        <v>210</v>
      </c>
      <c r="AI171">
        <v>210</v>
      </c>
      <c r="AJ171">
        <v>240</v>
      </c>
      <c r="AK171">
        <v>3878583</v>
      </c>
      <c r="AL171">
        <v>1027900</v>
      </c>
      <c r="AM171">
        <v>0</v>
      </c>
      <c r="AN171">
        <v>1027900</v>
      </c>
      <c r="AO171">
        <v>0</v>
      </c>
      <c r="AP171">
        <v>581800</v>
      </c>
      <c r="AQ171">
        <v>15</v>
      </c>
      <c r="AR171">
        <v>1</v>
      </c>
      <c r="AS171">
        <v>0</v>
      </c>
      <c r="AT171">
        <v>0</v>
      </c>
      <c r="AU171">
        <v>1</v>
      </c>
      <c r="AV171">
        <v>446100</v>
      </c>
      <c r="AW171">
        <v>10</v>
      </c>
      <c r="AX171">
        <v>1</v>
      </c>
      <c r="CR171" t="s">
        <v>104</v>
      </c>
      <c r="CS171">
        <f>IFERROR(VLOOKUP(""&amp;P171,[1]References!$A:$D,2,FALSE),29)</f>
        <v>20</v>
      </c>
      <c r="CT171">
        <f>IFERROR(VLOOKUP(""&amp;P171,[1]References!$F:$H,2,FALSE),52)</f>
        <v>11</v>
      </c>
      <c r="CU171">
        <f t="shared" si="30"/>
        <v>581800</v>
      </c>
      <c r="CV171">
        <f t="shared" si="31"/>
        <v>0</v>
      </c>
      <c r="CW171">
        <f t="shared" si="32"/>
        <v>0</v>
      </c>
      <c r="CX171">
        <f t="shared" si="33"/>
        <v>446100</v>
      </c>
      <c r="CY171">
        <f t="shared" si="34"/>
        <v>0</v>
      </c>
      <c r="CZ171">
        <f t="shared" si="35"/>
        <v>1027900</v>
      </c>
      <c r="DA171">
        <f t="shared" si="36"/>
        <v>3878583</v>
      </c>
      <c r="DB171">
        <f t="shared" si="37"/>
        <v>0</v>
      </c>
      <c r="DC171">
        <f t="shared" si="38"/>
        <v>0</v>
      </c>
      <c r="DD171">
        <f t="shared" si="39"/>
        <v>0</v>
      </c>
      <c r="DE171">
        <f t="shared" si="40"/>
        <v>0</v>
      </c>
      <c r="DF171">
        <f t="shared" si="41"/>
        <v>0</v>
      </c>
      <c r="DG171">
        <f t="shared" si="42"/>
        <v>0</v>
      </c>
      <c r="DH171">
        <f t="shared" si="43"/>
        <v>0</v>
      </c>
      <c r="DI171">
        <f t="shared" si="44"/>
        <v>1</v>
      </c>
      <c r="DJ171">
        <f>IFERROR(_xlfn.XLOOKUP(P171,[1]References!L3:L31,[1]References!M3:M31),0)</f>
        <v>0</v>
      </c>
    </row>
    <row r="172" spans="1:114" x14ac:dyDescent="0.5">
      <c r="A172" t="s">
        <v>96</v>
      </c>
      <c r="B172" t="s">
        <v>97</v>
      </c>
      <c r="C172">
        <v>629</v>
      </c>
      <c r="D172" s="1">
        <v>45329</v>
      </c>
      <c r="E172">
        <v>629</v>
      </c>
      <c r="F172" s="1">
        <v>45329</v>
      </c>
      <c r="K172" t="s">
        <v>281</v>
      </c>
      <c r="O172" t="s">
        <v>99</v>
      </c>
      <c r="P172" t="s">
        <v>100</v>
      </c>
      <c r="R172" t="s">
        <v>101</v>
      </c>
      <c r="S172">
        <v>15</v>
      </c>
      <c r="T172" t="s">
        <v>103</v>
      </c>
      <c r="AF172">
        <v>792</v>
      </c>
      <c r="AH172">
        <v>210</v>
      </c>
      <c r="AI172">
        <v>210</v>
      </c>
      <c r="AJ172">
        <v>240</v>
      </c>
      <c r="AK172">
        <v>3878583</v>
      </c>
      <c r="AL172">
        <v>1027900</v>
      </c>
      <c r="AM172">
        <v>0</v>
      </c>
      <c r="AN172">
        <v>1027900</v>
      </c>
      <c r="AO172">
        <v>0</v>
      </c>
      <c r="AP172">
        <v>581800</v>
      </c>
      <c r="AQ172">
        <v>15</v>
      </c>
      <c r="AR172">
        <v>1</v>
      </c>
      <c r="AS172">
        <v>0</v>
      </c>
      <c r="AT172">
        <v>0</v>
      </c>
      <c r="AU172">
        <v>1</v>
      </c>
      <c r="AV172">
        <v>446100</v>
      </c>
      <c r="AW172">
        <v>10</v>
      </c>
      <c r="AX172">
        <v>1</v>
      </c>
      <c r="CR172" t="s">
        <v>104</v>
      </c>
      <c r="CS172">
        <f>IFERROR(VLOOKUP(""&amp;P172,[1]References!$A:$D,2,FALSE),29)</f>
        <v>20</v>
      </c>
      <c r="CT172">
        <f>IFERROR(VLOOKUP(""&amp;P172,[1]References!$F:$H,2,FALSE),52)</f>
        <v>11</v>
      </c>
      <c r="CU172">
        <f t="shared" si="30"/>
        <v>581800</v>
      </c>
      <c r="CV172">
        <f t="shared" si="31"/>
        <v>0</v>
      </c>
      <c r="CW172">
        <f t="shared" si="32"/>
        <v>0</v>
      </c>
      <c r="CX172">
        <f t="shared" si="33"/>
        <v>446100</v>
      </c>
      <c r="CY172">
        <f t="shared" si="34"/>
        <v>0</v>
      </c>
      <c r="CZ172">
        <f t="shared" si="35"/>
        <v>1027900</v>
      </c>
      <c r="DA172">
        <f t="shared" si="36"/>
        <v>3878583</v>
      </c>
      <c r="DB172">
        <f t="shared" si="37"/>
        <v>0</v>
      </c>
      <c r="DC172">
        <f t="shared" si="38"/>
        <v>0</v>
      </c>
      <c r="DD172">
        <f t="shared" si="39"/>
        <v>0</v>
      </c>
      <c r="DE172">
        <f t="shared" si="40"/>
        <v>0</v>
      </c>
      <c r="DF172">
        <f t="shared" si="41"/>
        <v>0</v>
      </c>
      <c r="DG172">
        <f t="shared" si="42"/>
        <v>0</v>
      </c>
      <c r="DH172">
        <f t="shared" si="43"/>
        <v>0</v>
      </c>
      <c r="DI172">
        <f t="shared" si="44"/>
        <v>1</v>
      </c>
      <c r="DJ172">
        <f>IFERROR(_xlfn.XLOOKUP(P172,[1]References!L3:L31,[1]References!M3:M31),0)</f>
        <v>0</v>
      </c>
    </row>
    <row r="173" spans="1:114" x14ac:dyDescent="0.5">
      <c r="A173" t="s">
        <v>96</v>
      </c>
      <c r="B173" t="s">
        <v>97</v>
      </c>
      <c r="C173">
        <v>630</v>
      </c>
      <c r="D173" s="1">
        <v>45329</v>
      </c>
      <c r="E173">
        <v>630</v>
      </c>
      <c r="F173" s="1">
        <v>45329</v>
      </c>
      <c r="K173" t="s">
        <v>281</v>
      </c>
      <c r="O173" t="s">
        <v>99</v>
      </c>
      <c r="P173" t="s">
        <v>109</v>
      </c>
      <c r="R173" t="s">
        <v>110</v>
      </c>
      <c r="S173">
        <v>20</v>
      </c>
      <c r="T173" t="s">
        <v>103</v>
      </c>
      <c r="AF173">
        <v>540</v>
      </c>
      <c r="AH173">
        <v>300</v>
      </c>
      <c r="AI173">
        <v>300</v>
      </c>
      <c r="AJ173">
        <v>360</v>
      </c>
      <c r="AK173">
        <v>2644488</v>
      </c>
      <c r="AL173">
        <v>700900</v>
      </c>
      <c r="AM173">
        <v>0</v>
      </c>
      <c r="AN173">
        <v>700900</v>
      </c>
      <c r="AO173">
        <v>0</v>
      </c>
      <c r="AP173">
        <v>396700</v>
      </c>
      <c r="AQ173">
        <v>15</v>
      </c>
      <c r="AR173">
        <v>1</v>
      </c>
      <c r="AS173">
        <v>0</v>
      </c>
      <c r="AT173">
        <v>0</v>
      </c>
      <c r="AU173">
        <v>1</v>
      </c>
      <c r="AV173">
        <v>304200</v>
      </c>
      <c r="AW173">
        <v>10</v>
      </c>
      <c r="AX173">
        <v>1</v>
      </c>
      <c r="CR173" t="s">
        <v>104</v>
      </c>
      <c r="CS173">
        <f>IFERROR(VLOOKUP(""&amp;P173,[1]References!$A:$D,2,FALSE),29)</f>
        <v>20</v>
      </c>
      <c r="CT173">
        <f>IFERROR(VLOOKUP(""&amp;P173,[1]References!$F:$H,2,FALSE),52)</f>
        <v>11</v>
      </c>
      <c r="CU173">
        <f t="shared" si="30"/>
        <v>396700</v>
      </c>
      <c r="CV173">
        <f t="shared" si="31"/>
        <v>0</v>
      </c>
      <c r="CW173">
        <f t="shared" si="32"/>
        <v>0</v>
      </c>
      <c r="CX173">
        <f t="shared" si="33"/>
        <v>304200</v>
      </c>
      <c r="CY173">
        <f t="shared" si="34"/>
        <v>0</v>
      </c>
      <c r="CZ173">
        <f t="shared" si="35"/>
        <v>700900</v>
      </c>
      <c r="DA173">
        <f t="shared" si="36"/>
        <v>2644488</v>
      </c>
      <c r="DB173">
        <f t="shared" si="37"/>
        <v>0</v>
      </c>
      <c r="DC173">
        <f t="shared" si="38"/>
        <v>0</v>
      </c>
      <c r="DD173">
        <f t="shared" si="39"/>
        <v>0</v>
      </c>
      <c r="DE173">
        <f t="shared" si="40"/>
        <v>0</v>
      </c>
      <c r="DF173">
        <f t="shared" si="41"/>
        <v>0</v>
      </c>
      <c r="DG173">
        <f t="shared" si="42"/>
        <v>0</v>
      </c>
      <c r="DH173">
        <f t="shared" si="43"/>
        <v>0</v>
      </c>
      <c r="DI173">
        <f t="shared" si="44"/>
        <v>1</v>
      </c>
      <c r="DJ173">
        <f>IFERROR(_xlfn.XLOOKUP(P173,[1]References!L3:L31,[1]References!M3:M31),0)</f>
        <v>0</v>
      </c>
    </row>
    <row r="174" spans="1:114" x14ac:dyDescent="0.5">
      <c r="A174" t="s">
        <v>96</v>
      </c>
      <c r="B174" t="s">
        <v>97</v>
      </c>
      <c r="C174">
        <v>631</v>
      </c>
      <c r="D174" s="1">
        <v>45329</v>
      </c>
      <c r="E174">
        <v>631</v>
      </c>
      <c r="F174" s="1">
        <v>45329</v>
      </c>
      <c r="K174" t="s">
        <v>281</v>
      </c>
      <c r="O174" t="s">
        <v>99</v>
      </c>
      <c r="P174" t="s">
        <v>109</v>
      </c>
      <c r="R174" t="s">
        <v>110</v>
      </c>
      <c r="S174">
        <v>20</v>
      </c>
      <c r="T174" t="s">
        <v>103</v>
      </c>
      <c r="AF174">
        <v>540</v>
      </c>
      <c r="AH174">
        <v>300</v>
      </c>
      <c r="AI174">
        <v>300</v>
      </c>
      <c r="AJ174">
        <v>360</v>
      </c>
      <c r="AK174">
        <v>2644488</v>
      </c>
      <c r="AL174">
        <v>700900</v>
      </c>
      <c r="AM174">
        <v>0</v>
      </c>
      <c r="AN174">
        <v>700900</v>
      </c>
      <c r="AO174">
        <v>0</v>
      </c>
      <c r="AP174">
        <v>396700</v>
      </c>
      <c r="AQ174">
        <v>15</v>
      </c>
      <c r="AR174">
        <v>1</v>
      </c>
      <c r="AS174">
        <v>0</v>
      </c>
      <c r="AT174">
        <v>0</v>
      </c>
      <c r="AU174">
        <v>1</v>
      </c>
      <c r="AV174">
        <v>304200</v>
      </c>
      <c r="AW174">
        <v>10</v>
      </c>
      <c r="AX174">
        <v>1</v>
      </c>
      <c r="CR174" t="s">
        <v>104</v>
      </c>
      <c r="CS174">
        <f>IFERROR(VLOOKUP(""&amp;P174,[1]References!$A:$D,2,FALSE),29)</f>
        <v>20</v>
      </c>
      <c r="CT174">
        <f>IFERROR(VLOOKUP(""&amp;P174,[1]References!$F:$H,2,FALSE),52)</f>
        <v>11</v>
      </c>
      <c r="CU174">
        <f t="shared" si="30"/>
        <v>396700</v>
      </c>
      <c r="CV174">
        <f t="shared" si="31"/>
        <v>0</v>
      </c>
      <c r="CW174">
        <f t="shared" si="32"/>
        <v>0</v>
      </c>
      <c r="CX174">
        <f t="shared" si="33"/>
        <v>304200</v>
      </c>
      <c r="CY174">
        <f t="shared" si="34"/>
        <v>0</v>
      </c>
      <c r="CZ174">
        <f t="shared" si="35"/>
        <v>700900</v>
      </c>
      <c r="DA174">
        <f t="shared" si="36"/>
        <v>2644488</v>
      </c>
      <c r="DB174">
        <f t="shared" si="37"/>
        <v>0</v>
      </c>
      <c r="DC174">
        <f t="shared" si="38"/>
        <v>0</v>
      </c>
      <c r="DD174">
        <f t="shared" si="39"/>
        <v>0</v>
      </c>
      <c r="DE174">
        <f t="shared" si="40"/>
        <v>0</v>
      </c>
      <c r="DF174">
        <f t="shared" si="41"/>
        <v>0</v>
      </c>
      <c r="DG174">
        <f t="shared" si="42"/>
        <v>0</v>
      </c>
      <c r="DH174">
        <f t="shared" si="43"/>
        <v>0</v>
      </c>
      <c r="DI174">
        <f t="shared" si="44"/>
        <v>1</v>
      </c>
      <c r="DJ174">
        <f>IFERROR(_xlfn.XLOOKUP(P174,[1]References!L3:L31,[1]References!M3:M31),0)</f>
        <v>0</v>
      </c>
    </row>
    <row r="175" spans="1:114" x14ac:dyDescent="0.5">
      <c r="A175" t="s">
        <v>96</v>
      </c>
      <c r="B175" t="s">
        <v>97</v>
      </c>
      <c r="C175">
        <v>632</v>
      </c>
      <c r="D175" s="1">
        <v>45330</v>
      </c>
      <c r="E175">
        <v>632</v>
      </c>
      <c r="F175" s="1">
        <v>45330</v>
      </c>
      <c r="K175" t="s">
        <v>107</v>
      </c>
      <c r="O175" t="s">
        <v>99</v>
      </c>
      <c r="P175" t="s">
        <v>100</v>
      </c>
      <c r="R175" t="s">
        <v>101</v>
      </c>
      <c r="S175">
        <v>5</v>
      </c>
      <c r="T175" t="s">
        <v>103</v>
      </c>
      <c r="AF175">
        <v>148.5</v>
      </c>
      <c r="AH175">
        <v>45</v>
      </c>
      <c r="AI175">
        <v>40</v>
      </c>
      <c r="AJ175">
        <v>45</v>
      </c>
      <c r="AK175">
        <v>727235</v>
      </c>
      <c r="AL175">
        <v>192800</v>
      </c>
      <c r="AM175">
        <v>0</v>
      </c>
      <c r="AN175">
        <v>192800</v>
      </c>
      <c r="AO175">
        <v>0</v>
      </c>
      <c r="AP175">
        <v>109100</v>
      </c>
      <c r="AQ175">
        <v>15</v>
      </c>
      <c r="AR175">
        <v>1</v>
      </c>
      <c r="AS175">
        <v>0</v>
      </c>
      <c r="AT175">
        <v>0</v>
      </c>
      <c r="AU175">
        <v>1</v>
      </c>
      <c r="AV175">
        <v>83700</v>
      </c>
      <c r="AW175">
        <v>10</v>
      </c>
      <c r="AX175">
        <v>1</v>
      </c>
      <c r="CR175" t="s">
        <v>104</v>
      </c>
      <c r="CS175">
        <f>IFERROR(VLOOKUP(""&amp;P175,[1]References!$A:$D,2,FALSE),29)</f>
        <v>20</v>
      </c>
      <c r="CT175">
        <f>IFERROR(VLOOKUP(""&amp;P175,[1]References!$F:$H,2,FALSE),52)</f>
        <v>11</v>
      </c>
      <c r="CU175">
        <f t="shared" si="30"/>
        <v>109100</v>
      </c>
      <c r="CV175">
        <f t="shared" si="31"/>
        <v>0</v>
      </c>
      <c r="CW175">
        <f t="shared" si="32"/>
        <v>0</v>
      </c>
      <c r="CX175">
        <f t="shared" si="33"/>
        <v>83700</v>
      </c>
      <c r="CY175">
        <f t="shared" si="34"/>
        <v>0</v>
      </c>
      <c r="CZ175">
        <f t="shared" si="35"/>
        <v>192800</v>
      </c>
      <c r="DA175">
        <f t="shared" si="36"/>
        <v>727235</v>
      </c>
      <c r="DB175">
        <f t="shared" si="37"/>
        <v>0</v>
      </c>
      <c r="DC175">
        <f t="shared" si="38"/>
        <v>0</v>
      </c>
      <c r="DD175">
        <f t="shared" si="39"/>
        <v>0</v>
      </c>
      <c r="DE175">
        <f t="shared" si="40"/>
        <v>0</v>
      </c>
      <c r="DF175">
        <f t="shared" si="41"/>
        <v>0</v>
      </c>
      <c r="DG175">
        <f t="shared" si="42"/>
        <v>0</v>
      </c>
      <c r="DH175">
        <f t="shared" si="43"/>
        <v>0</v>
      </c>
      <c r="DI175">
        <f t="shared" si="44"/>
        <v>1</v>
      </c>
      <c r="DJ175">
        <f>IFERROR(_xlfn.XLOOKUP(P175,[1]References!L3:L31,[1]References!M3:M31),0)</f>
        <v>0</v>
      </c>
    </row>
    <row r="176" spans="1:114" x14ac:dyDescent="0.5">
      <c r="A176" t="s">
        <v>96</v>
      </c>
      <c r="B176" t="s">
        <v>97</v>
      </c>
      <c r="C176">
        <v>633</v>
      </c>
      <c r="D176" s="1">
        <v>45330</v>
      </c>
      <c r="E176">
        <v>633</v>
      </c>
      <c r="F176" s="1">
        <v>45330</v>
      </c>
      <c r="K176" t="s">
        <v>98</v>
      </c>
      <c r="O176" t="s">
        <v>99</v>
      </c>
      <c r="P176" t="s">
        <v>100</v>
      </c>
      <c r="R176" t="s">
        <v>101</v>
      </c>
      <c r="S176">
        <v>7</v>
      </c>
      <c r="T176" t="s">
        <v>103</v>
      </c>
      <c r="AF176">
        <v>231</v>
      </c>
      <c r="AH176">
        <v>65</v>
      </c>
      <c r="AI176">
        <v>65</v>
      </c>
      <c r="AJ176">
        <v>70</v>
      </c>
      <c r="AK176">
        <v>1131254</v>
      </c>
      <c r="AL176">
        <v>299800</v>
      </c>
      <c r="AM176">
        <v>0</v>
      </c>
      <c r="AN176">
        <v>299800</v>
      </c>
      <c r="AO176">
        <v>0</v>
      </c>
      <c r="AP176">
        <v>169700</v>
      </c>
      <c r="AQ176">
        <v>15</v>
      </c>
      <c r="AR176">
        <v>1</v>
      </c>
      <c r="AS176">
        <v>0</v>
      </c>
      <c r="AT176">
        <v>0</v>
      </c>
      <c r="AU176">
        <v>1</v>
      </c>
      <c r="AV176">
        <v>130100</v>
      </c>
      <c r="AW176">
        <v>10</v>
      </c>
      <c r="AX176">
        <v>1</v>
      </c>
      <c r="CR176" t="s">
        <v>104</v>
      </c>
      <c r="CS176">
        <f>IFERROR(VLOOKUP(""&amp;P176,[1]References!$A:$D,2,FALSE),29)</f>
        <v>20</v>
      </c>
      <c r="CT176">
        <f>IFERROR(VLOOKUP(""&amp;P176,[1]References!$F:$H,2,FALSE),52)</f>
        <v>11</v>
      </c>
      <c r="CU176">
        <f t="shared" si="30"/>
        <v>169700</v>
      </c>
      <c r="CV176">
        <f t="shared" si="31"/>
        <v>0</v>
      </c>
      <c r="CW176">
        <f t="shared" si="32"/>
        <v>0</v>
      </c>
      <c r="CX176">
        <f t="shared" si="33"/>
        <v>130100</v>
      </c>
      <c r="CY176">
        <f t="shared" si="34"/>
        <v>0</v>
      </c>
      <c r="CZ176">
        <f t="shared" si="35"/>
        <v>299800</v>
      </c>
      <c r="DA176">
        <f t="shared" si="36"/>
        <v>1131254</v>
      </c>
      <c r="DB176">
        <f t="shared" si="37"/>
        <v>0</v>
      </c>
      <c r="DC176">
        <f t="shared" si="38"/>
        <v>0</v>
      </c>
      <c r="DD176">
        <f t="shared" si="39"/>
        <v>0</v>
      </c>
      <c r="DE176">
        <f t="shared" si="40"/>
        <v>0</v>
      </c>
      <c r="DF176">
        <f t="shared" si="41"/>
        <v>0</v>
      </c>
      <c r="DG176">
        <f t="shared" si="42"/>
        <v>0</v>
      </c>
      <c r="DH176">
        <f t="shared" si="43"/>
        <v>0</v>
      </c>
      <c r="DI176">
        <f t="shared" si="44"/>
        <v>1</v>
      </c>
      <c r="DJ176">
        <f>IFERROR(_xlfn.XLOOKUP(P176,[1]References!L3:L31,[1]References!M3:M31),0)</f>
        <v>0</v>
      </c>
    </row>
    <row r="177" spans="1:114" x14ac:dyDescent="0.5">
      <c r="A177" t="s">
        <v>96</v>
      </c>
      <c r="B177" t="s">
        <v>97</v>
      </c>
      <c r="C177">
        <v>634</v>
      </c>
      <c r="D177" s="1">
        <v>45330</v>
      </c>
      <c r="E177">
        <v>634</v>
      </c>
      <c r="F177" s="1">
        <v>45330</v>
      </c>
      <c r="K177" t="s">
        <v>123</v>
      </c>
      <c r="O177" t="s">
        <v>99</v>
      </c>
      <c r="P177" t="s">
        <v>124</v>
      </c>
      <c r="R177" t="s">
        <v>125</v>
      </c>
      <c r="S177">
        <v>4</v>
      </c>
      <c r="T177" t="s">
        <v>103</v>
      </c>
      <c r="AF177">
        <v>240</v>
      </c>
      <c r="AH177">
        <v>55</v>
      </c>
      <c r="AI177">
        <v>55</v>
      </c>
      <c r="AJ177">
        <v>60</v>
      </c>
      <c r="AK177">
        <v>1175328</v>
      </c>
      <c r="AL177">
        <v>208100</v>
      </c>
      <c r="AM177">
        <v>0</v>
      </c>
      <c r="AN177">
        <v>208100</v>
      </c>
      <c r="AO177">
        <v>0</v>
      </c>
      <c r="AP177">
        <v>82300</v>
      </c>
      <c r="AQ177">
        <v>7</v>
      </c>
      <c r="AR177">
        <v>1</v>
      </c>
      <c r="AS177">
        <v>0</v>
      </c>
      <c r="AT177">
        <v>0</v>
      </c>
      <c r="AU177">
        <v>1</v>
      </c>
      <c r="AV177">
        <v>125800</v>
      </c>
      <c r="AW177">
        <v>10</v>
      </c>
      <c r="AX177">
        <v>1</v>
      </c>
      <c r="CR177" t="s">
        <v>104</v>
      </c>
      <c r="CS177">
        <f>IFERROR(VLOOKUP(""&amp;P177,[1]References!$A:$D,2,FALSE),29)</f>
        <v>20</v>
      </c>
      <c r="CT177">
        <f>IFERROR(VLOOKUP(""&amp;P177,[1]References!$F:$H,2,FALSE),52)</f>
        <v>11</v>
      </c>
      <c r="CU177">
        <f t="shared" si="30"/>
        <v>82300</v>
      </c>
      <c r="CV177">
        <f t="shared" si="31"/>
        <v>0</v>
      </c>
      <c r="CW177">
        <f t="shared" si="32"/>
        <v>0</v>
      </c>
      <c r="CX177">
        <f t="shared" si="33"/>
        <v>125800</v>
      </c>
      <c r="CY177">
        <f t="shared" si="34"/>
        <v>0</v>
      </c>
      <c r="CZ177">
        <f t="shared" si="35"/>
        <v>208100</v>
      </c>
      <c r="DA177">
        <f t="shared" si="36"/>
        <v>1175328</v>
      </c>
      <c r="DB177">
        <f t="shared" si="37"/>
        <v>0</v>
      </c>
      <c r="DC177">
        <f t="shared" si="38"/>
        <v>0</v>
      </c>
      <c r="DD177">
        <f t="shared" si="39"/>
        <v>0</v>
      </c>
      <c r="DE177">
        <f t="shared" si="40"/>
        <v>0</v>
      </c>
      <c r="DF177">
        <f t="shared" si="41"/>
        <v>0</v>
      </c>
      <c r="DG177">
        <f t="shared" si="42"/>
        <v>0</v>
      </c>
      <c r="DH177">
        <f t="shared" si="43"/>
        <v>0</v>
      </c>
      <c r="DI177">
        <f t="shared" si="44"/>
        <v>1</v>
      </c>
      <c r="DJ177">
        <f>IFERROR(_xlfn.XLOOKUP(P177,[1]References!L3:L31,[1]References!M3:M31),0)</f>
        <v>0</v>
      </c>
    </row>
    <row r="178" spans="1:114" x14ac:dyDescent="0.5">
      <c r="A178" t="s">
        <v>96</v>
      </c>
      <c r="B178" t="s">
        <v>97</v>
      </c>
      <c r="C178">
        <v>635</v>
      </c>
      <c r="D178" s="1">
        <v>45330</v>
      </c>
      <c r="E178">
        <v>635</v>
      </c>
      <c r="F178" s="1">
        <v>45330</v>
      </c>
      <c r="K178" t="s">
        <v>123</v>
      </c>
      <c r="O178" t="s">
        <v>99</v>
      </c>
      <c r="P178" t="s">
        <v>100</v>
      </c>
      <c r="R178" t="s">
        <v>101</v>
      </c>
      <c r="S178">
        <v>7</v>
      </c>
      <c r="T178" t="s">
        <v>103</v>
      </c>
      <c r="AF178">
        <v>231</v>
      </c>
      <c r="AH178">
        <v>65</v>
      </c>
      <c r="AI178">
        <v>65</v>
      </c>
      <c r="AJ178">
        <v>70</v>
      </c>
      <c r="AK178">
        <v>1131254</v>
      </c>
      <c r="AL178">
        <v>299800</v>
      </c>
      <c r="AM178">
        <v>0</v>
      </c>
      <c r="AN178">
        <v>299800</v>
      </c>
      <c r="AO178">
        <v>0</v>
      </c>
      <c r="AP178">
        <v>169700</v>
      </c>
      <c r="AQ178">
        <v>15</v>
      </c>
      <c r="AR178">
        <v>1</v>
      </c>
      <c r="AS178">
        <v>0</v>
      </c>
      <c r="AT178">
        <v>0</v>
      </c>
      <c r="AU178">
        <v>1</v>
      </c>
      <c r="AV178">
        <v>130100</v>
      </c>
      <c r="AW178">
        <v>10</v>
      </c>
      <c r="AX178">
        <v>1</v>
      </c>
      <c r="CR178" t="s">
        <v>104</v>
      </c>
      <c r="CS178">
        <f>IFERROR(VLOOKUP(""&amp;P178,[1]References!$A:$D,2,FALSE),29)</f>
        <v>20</v>
      </c>
      <c r="CT178">
        <f>IFERROR(VLOOKUP(""&amp;P178,[1]References!$F:$H,2,FALSE),52)</f>
        <v>11</v>
      </c>
      <c r="CU178">
        <f t="shared" si="30"/>
        <v>169700</v>
      </c>
      <c r="CV178">
        <f t="shared" si="31"/>
        <v>0</v>
      </c>
      <c r="CW178">
        <f t="shared" si="32"/>
        <v>0</v>
      </c>
      <c r="CX178">
        <f t="shared" si="33"/>
        <v>130100</v>
      </c>
      <c r="CY178">
        <f t="shared" si="34"/>
        <v>0</v>
      </c>
      <c r="CZ178">
        <f t="shared" si="35"/>
        <v>299800</v>
      </c>
      <c r="DA178">
        <f t="shared" si="36"/>
        <v>1131254</v>
      </c>
      <c r="DB178">
        <f t="shared" si="37"/>
        <v>0</v>
      </c>
      <c r="DC178">
        <f t="shared" si="38"/>
        <v>0</v>
      </c>
      <c r="DD178">
        <f t="shared" si="39"/>
        <v>0</v>
      </c>
      <c r="DE178">
        <f t="shared" si="40"/>
        <v>0</v>
      </c>
      <c r="DF178">
        <f t="shared" si="41"/>
        <v>0</v>
      </c>
      <c r="DG178">
        <f t="shared" si="42"/>
        <v>0</v>
      </c>
      <c r="DH178">
        <f t="shared" si="43"/>
        <v>0</v>
      </c>
      <c r="DI178">
        <f t="shared" si="44"/>
        <v>1</v>
      </c>
      <c r="DJ178">
        <f>IFERROR(_xlfn.XLOOKUP(P178,[1]References!L3:L31,[1]References!M3:M31),0)</f>
        <v>0</v>
      </c>
    </row>
    <row r="179" spans="1:114" x14ac:dyDescent="0.5">
      <c r="A179" t="s">
        <v>96</v>
      </c>
      <c r="B179" t="s">
        <v>97</v>
      </c>
      <c r="C179">
        <v>636</v>
      </c>
      <c r="D179" s="1">
        <v>45330</v>
      </c>
      <c r="E179">
        <v>636</v>
      </c>
      <c r="F179" s="1">
        <v>45330</v>
      </c>
      <c r="K179" t="s">
        <v>112</v>
      </c>
      <c r="O179" t="s">
        <v>99</v>
      </c>
      <c r="P179" t="s">
        <v>109</v>
      </c>
      <c r="R179" t="s">
        <v>110</v>
      </c>
      <c r="S179">
        <v>4</v>
      </c>
      <c r="T179" t="s">
        <v>103</v>
      </c>
      <c r="AF179">
        <v>120</v>
      </c>
      <c r="AH179">
        <v>72</v>
      </c>
      <c r="AI179">
        <v>72</v>
      </c>
      <c r="AJ179">
        <v>80</v>
      </c>
      <c r="AK179">
        <v>587664</v>
      </c>
      <c r="AL179">
        <v>155800</v>
      </c>
      <c r="AM179">
        <v>0</v>
      </c>
      <c r="AN179">
        <v>155800</v>
      </c>
      <c r="AO179">
        <v>0</v>
      </c>
      <c r="AP179">
        <v>88200</v>
      </c>
      <c r="AQ179">
        <v>15</v>
      </c>
      <c r="AR179">
        <v>1</v>
      </c>
      <c r="AS179">
        <v>0</v>
      </c>
      <c r="AT179">
        <v>0</v>
      </c>
      <c r="AU179">
        <v>1</v>
      </c>
      <c r="AV179">
        <v>67600</v>
      </c>
      <c r="AW179">
        <v>10</v>
      </c>
      <c r="AX179">
        <v>1</v>
      </c>
      <c r="CR179" t="s">
        <v>104</v>
      </c>
      <c r="CS179">
        <f>IFERROR(VLOOKUP(""&amp;P179,[1]References!$A:$D,2,FALSE),29)</f>
        <v>20</v>
      </c>
      <c r="CT179">
        <f>IFERROR(VLOOKUP(""&amp;P179,[1]References!$F:$H,2,FALSE),52)</f>
        <v>11</v>
      </c>
      <c r="CU179">
        <f t="shared" si="30"/>
        <v>88200</v>
      </c>
      <c r="CV179">
        <f t="shared" si="31"/>
        <v>0</v>
      </c>
      <c r="CW179">
        <f t="shared" si="32"/>
        <v>0</v>
      </c>
      <c r="CX179">
        <f t="shared" si="33"/>
        <v>67600</v>
      </c>
      <c r="CY179">
        <f t="shared" si="34"/>
        <v>0</v>
      </c>
      <c r="CZ179">
        <f t="shared" si="35"/>
        <v>155800</v>
      </c>
      <c r="DA179">
        <f t="shared" si="36"/>
        <v>587664</v>
      </c>
      <c r="DB179">
        <f t="shared" si="37"/>
        <v>0</v>
      </c>
      <c r="DC179">
        <f t="shared" si="38"/>
        <v>0</v>
      </c>
      <c r="DD179">
        <f t="shared" si="39"/>
        <v>0</v>
      </c>
      <c r="DE179">
        <f t="shared" si="40"/>
        <v>0</v>
      </c>
      <c r="DF179">
        <f t="shared" si="41"/>
        <v>0</v>
      </c>
      <c r="DG179">
        <f t="shared" si="42"/>
        <v>0</v>
      </c>
      <c r="DH179">
        <f t="shared" si="43"/>
        <v>0</v>
      </c>
      <c r="DI179">
        <f t="shared" si="44"/>
        <v>1</v>
      </c>
      <c r="DJ179">
        <f>IFERROR(_xlfn.XLOOKUP(P179,[1]References!L3:L31,[1]References!M3:M31),0)</f>
        <v>0</v>
      </c>
    </row>
    <row r="180" spans="1:114" x14ac:dyDescent="0.5">
      <c r="A180" t="s">
        <v>96</v>
      </c>
      <c r="B180" t="s">
        <v>97</v>
      </c>
      <c r="C180">
        <v>637</v>
      </c>
      <c r="D180" s="1">
        <v>45330</v>
      </c>
      <c r="E180">
        <v>637</v>
      </c>
      <c r="F180" s="1">
        <v>45330</v>
      </c>
      <c r="K180" t="s">
        <v>112</v>
      </c>
      <c r="O180" t="s">
        <v>99</v>
      </c>
      <c r="P180" t="s">
        <v>100</v>
      </c>
      <c r="R180" t="s">
        <v>101</v>
      </c>
      <c r="S180">
        <v>15</v>
      </c>
      <c r="T180" t="s">
        <v>103</v>
      </c>
      <c r="AF180">
        <v>792</v>
      </c>
      <c r="AH180">
        <v>210</v>
      </c>
      <c r="AI180">
        <v>210</v>
      </c>
      <c r="AJ180">
        <v>240</v>
      </c>
      <c r="AK180">
        <v>3878583</v>
      </c>
      <c r="AL180">
        <v>1027900</v>
      </c>
      <c r="AM180">
        <v>0</v>
      </c>
      <c r="AN180">
        <v>1027900</v>
      </c>
      <c r="AO180">
        <v>0</v>
      </c>
      <c r="AP180">
        <v>581800</v>
      </c>
      <c r="AQ180">
        <v>15</v>
      </c>
      <c r="AR180">
        <v>1</v>
      </c>
      <c r="AS180">
        <v>0</v>
      </c>
      <c r="AT180">
        <v>0</v>
      </c>
      <c r="AU180">
        <v>1</v>
      </c>
      <c r="AV180">
        <v>446100</v>
      </c>
      <c r="AW180">
        <v>10</v>
      </c>
      <c r="AX180">
        <v>1</v>
      </c>
      <c r="CR180" t="s">
        <v>104</v>
      </c>
      <c r="CS180">
        <f>IFERROR(VLOOKUP(""&amp;P180,[1]References!$A:$D,2,FALSE),29)</f>
        <v>20</v>
      </c>
      <c r="CT180">
        <f>IFERROR(VLOOKUP(""&amp;P180,[1]References!$F:$H,2,FALSE),52)</f>
        <v>11</v>
      </c>
      <c r="CU180">
        <f t="shared" si="30"/>
        <v>581800</v>
      </c>
      <c r="CV180">
        <f t="shared" si="31"/>
        <v>0</v>
      </c>
      <c r="CW180">
        <f t="shared" si="32"/>
        <v>0</v>
      </c>
      <c r="CX180">
        <f t="shared" si="33"/>
        <v>446100</v>
      </c>
      <c r="CY180">
        <f t="shared" si="34"/>
        <v>0</v>
      </c>
      <c r="CZ180">
        <f t="shared" si="35"/>
        <v>1027900</v>
      </c>
      <c r="DA180">
        <f t="shared" si="36"/>
        <v>3878583</v>
      </c>
      <c r="DB180">
        <f t="shared" si="37"/>
        <v>0</v>
      </c>
      <c r="DC180">
        <f t="shared" si="38"/>
        <v>0</v>
      </c>
      <c r="DD180">
        <f t="shared" si="39"/>
        <v>0</v>
      </c>
      <c r="DE180">
        <f t="shared" si="40"/>
        <v>0</v>
      </c>
      <c r="DF180">
        <f t="shared" si="41"/>
        <v>0</v>
      </c>
      <c r="DG180">
        <f t="shared" si="42"/>
        <v>0</v>
      </c>
      <c r="DH180">
        <f t="shared" si="43"/>
        <v>0</v>
      </c>
      <c r="DI180">
        <f t="shared" si="44"/>
        <v>1</v>
      </c>
      <c r="DJ180">
        <f>IFERROR(_xlfn.XLOOKUP(P180,[1]References!L3:L31,[1]References!M3:M31),0)</f>
        <v>0</v>
      </c>
    </row>
    <row r="181" spans="1:114" x14ac:dyDescent="0.5">
      <c r="A181" t="s">
        <v>96</v>
      </c>
      <c r="B181" t="s">
        <v>97</v>
      </c>
      <c r="C181">
        <v>638</v>
      </c>
      <c r="D181" s="1">
        <v>45330</v>
      </c>
      <c r="E181">
        <v>638</v>
      </c>
      <c r="F181" s="1">
        <v>45330</v>
      </c>
      <c r="K181" t="s">
        <v>273</v>
      </c>
      <c r="O181" t="s">
        <v>99</v>
      </c>
      <c r="P181" t="s">
        <v>109</v>
      </c>
      <c r="R181" t="s">
        <v>110</v>
      </c>
      <c r="S181">
        <v>20</v>
      </c>
      <c r="T181" t="s">
        <v>103</v>
      </c>
      <c r="AF181">
        <v>540</v>
      </c>
      <c r="AH181">
        <v>300</v>
      </c>
      <c r="AI181">
        <v>300</v>
      </c>
      <c r="AJ181">
        <v>360</v>
      </c>
      <c r="AK181">
        <v>2644488</v>
      </c>
      <c r="AL181">
        <v>700900</v>
      </c>
      <c r="AM181">
        <v>0</v>
      </c>
      <c r="AN181">
        <v>700900</v>
      </c>
      <c r="AO181">
        <v>0</v>
      </c>
      <c r="AP181">
        <v>396700</v>
      </c>
      <c r="AQ181">
        <v>15</v>
      </c>
      <c r="AR181">
        <v>1</v>
      </c>
      <c r="AS181">
        <v>0</v>
      </c>
      <c r="AT181">
        <v>0</v>
      </c>
      <c r="AU181">
        <v>1</v>
      </c>
      <c r="AV181">
        <v>304200</v>
      </c>
      <c r="AW181">
        <v>10</v>
      </c>
      <c r="AX181">
        <v>1</v>
      </c>
      <c r="CR181" t="s">
        <v>104</v>
      </c>
      <c r="CS181">
        <f>IFERROR(VLOOKUP(""&amp;P181,[1]References!$A:$D,2,FALSE),29)</f>
        <v>20</v>
      </c>
      <c r="CT181">
        <f>IFERROR(VLOOKUP(""&amp;P181,[1]References!$F:$H,2,FALSE),52)</f>
        <v>11</v>
      </c>
      <c r="CU181">
        <f t="shared" si="30"/>
        <v>396700</v>
      </c>
      <c r="CV181">
        <f t="shared" si="31"/>
        <v>0</v>
      </c>
      <c r="CW181">
        <f t="shared" si="32"/>
        <v>0</v>
      </c>
      <c r="CX181">
        <f t="shared" si="33"/>
        <v>304200</v>
      </c>
      <c r="CY181">
        <f t="shared" si="34"/>
        <v>0</v>
      </c>
      <c r="CZ181">
        <f t="shared" si="35"/>
        <v>700900</v>
      </c>
      <c r="DA181">
        <f t="shared" si="36"/>
        <v>2644488</v>
      </c>
      <c r="DB181">
        <f t="shared" si="37"/>
        <v>0</v>
      </c>
      <c r="DC181">
        <f t="shared" si="38"/>
        <v>0</v>
      </c>
      <c r="DD181">
        <f t="shared" si="39"/>
        <v>0</v>
      </c>
      <c r="DE181">
        <f t="shared" si="40"/>
        <v>0</v>
      </c>
      <c r="DF181">
        <f t="shared" si="41"/>
        <v>0</v>
      </c>
      <c r="DG181">
        <f t="shared" si="42"/>
        <v>0</v>
      </c>
      <c r="DH181">
        <f t="shared" si="43"/>
        <v>0</v>
      </c>
      <c r="DI181">
        <f t="shared" si="44"/>
        <v>1</v>
      </c>
      <c r="DJ181">
        <f>IFERROR(_xlfn.XLOOKUP(P181,[1]References!L3:L31,[1]References!M3:M31),0)</f>
        <v>0</v>
      </c>
    </row>
    <row r="182" spans="1:114" x14ac:dyDescent="0.5">
      <c r="A182" t="s">
        <v>96</v>
      </c>
      <c r="B182" t="s">
        <v>97</v>
      </c>
      <c r="C182">
        <v>639</v>
      </c>
      <c r="D182" s="1">
        <v>45330</v>
      </c>
      <c r="E182">
        <v>639</v>
      </c>
      <c r="F182" s="1">
        <v>45330</v>
      </c>
      <c r="K182" t="s">
        <v>273</v>
      </c>
      <c r="O182" t="s">
        <v>99</v>
      </c>
      <c r="P182" t="s">
        <v>109</v>
      </c>
      <c r="R182" t="s">
        <v>110</v>
      </c>
      <c r="S182">
        <v>20</v>
      </c>
      <c r="T182" t="s">
        <v>103</v>
      </c>
      <c r="AF182">
        <v>540</v>
      </c>
      <c r="AH182">
        <v>300</v>
      </c>
      <c r="AI182">
        <v>300</v>
      </c>
      <c r="AJ182">
        <v>360</v>
      </c>
      <c r="AK182">
        <v>2644488</v>
      </c>
      <c r="AL182">
        <v>700900</v>
      </c>
      <c r="AM182">
        <v>0</v>
      </c>
      <c r="AN182">
        <v>700900</v>
      </c>
      <c r="AO182">
        <v>0</v>
      </c>
      <c r="AP182">
        <v>396700</v>
      </c>
      <c r="AQ182">
        <v>15</v>
      </c>
      <c r="AR182">
        <v>1</v>
      </c>
      <c r="AS182">
        <v>0</v>
      </c>
      <c r="AT182">
        <v>0</v>
      </c>
      <c r="AU182">
        <v>1</v>
      </c>
      <c r="AV182">
        <v>304200</v>
      </c>
      <c r="AW182">
        <v>10</v>
      </c>
      <c r="AX182">
        <v>1</v>
      </c>
      <c r="CR182" t="s">
        <v>104</v>
      </c>
      <c r="CS182">
        <f>IFERROR(VLOOKUP(""&amp;P182,[1]References!$A:$D,2,FALSE),29)</f>
        <v>20</v>
      </c>
      <c r="CT182">
        <f>IFERROR(VLOOKUP(""&amp;P182,[1]References!$F:$H,2,FALSE),52)</f>
        <v>11</v>
      </c>
      <c r="CU182">
        <f t="shared" si="30"/>
        <v>396700</v>
      </c>
      <c r="CV182">
        <f t="shared" si="31"/>
        <v>0</v>
      </c>
      <c r="CW182">
        <f t="shared" si="32"/>
        <v>0</v>
      </c>
      <c r="CX182">
        <f t="shared" si="33"/>
        <v>304200</v>
      </c>
      <c r="CY182">
        <f t="shared" si="34"/>
        <v>0</v>
      </c>
      <c r="CZ182">
        <f t="shared" si="35"/>
        <v>700900</v>
      </c>
      <c r="DA182">
        <f t="shared" si="36"/>
        <v>2644488</v>
      </c>
      <c r="DB182">
        <f t="shared" si="37"/>
        <v>0</v>
      </c>
      <c r="DC182">
        <f t="shared" si="38"/>
        <v>0</v>
      </c>
      <c r="DD182">
        <f t="shared" si="39"/>
        <v>0</v>
      </c>
      <c r="DE182">
        <f t="shared" si="40"/>
        <v>0</v>
      </c>
      <c r="DF182">
        <f t="shared" si="41"/>
        <v>0</v>
      </c>
      <c r="DG182">
        <f t="shared" si="42"/>
        <v>0</v>
      </c>
      <c r="DH182">
        <f t="shared" si="43"/>
        <v>0</v>
      </c>
      <c r="DI182">
        <f t="shared" si="44"/>
        <v>1</v>
      </c>
      <c r="DJ182">
        <f>IFERROR(_xlfn.XLOOKUP(P182,[1]References!L3:L31,[1]References!M3:M31),0)</f>
        <v>0</v>
      </c>
    </row>
    <row r="183" spans="1:114" x14ac:dyDescent="0.5">
      <c r="A183" t="s">
        <v>96</v>
      </c>
      <c r="B183" t="s">
        <v>97</v>
      </c>
      <c r="C183">
        <v>640</v>
      </c>
      <c r="D183" s="1">
        <v>45330</v>
      </c>
      <c r="E183">
        <v>640</v>
      </c>
      <c r="F183" s="1">
        <v>45330</v>
      </c>
      <c r="K183" t="s">
        <v>273</v>
      </c>
      <c r="O183" t="s">
        <v>99</v>
      </c>
      <c r="P183" t="s">
        <v>100</v>
      </c>
      <c r="R183" t="s">
        <v>101</v>
      </c>
      <c r="S183">
        <v>15</v>
      </c>
      <c r="T183" t="s">
        <v>103</v>
      </c>
      <c r="AF183">
        <v>792</v>
      </c>
      <c r="AH183">
        <v>210</v>
      </c>
      <c r="AI183">
        <v>210</v>
      </c>
      <c r="AJ183">
        <v>240</v>
      </c>
      <c r="AK183">
        <v>3878583</v>
      </c>
      <c r="AL183">
        <v>1027900</v>
      </c>
      <c r="AM183">
        <v>0</v>
      </c>
      <c r="AN183">
        <v>1027900</v>
      </c>
      <c r="AO183">
        <v>0</v>
      </c>
      <c r="AP183">
        <v>581800</v>
      </c>
      <c r="AQ183">
        <v>15</v>
      </c>
      <c r="AR183">
        <v>1</v>
      </c>
      <c r="AS183">
        <v>0</v>
      </c>
      <c r="AT183">
        <v>0</v>
      </c>
      <c r="AU183">
        <v>1</v>
      </c>
      <c r="AV183">
        <v>446100</v>
      </c>
      <c r="AW183">
        <v>10</v>
      </c>
      <c r="AX183">
        <v>1</v>
      </c>
      <c r="CR183" t="s">
        <v>104</v>
      </c>
      <c r="CS183">
        <f>IFERROR(VLOOKUP(""&amp;P183,[1]References!$A:$D,2,FALSE),29)</f>
        <v>20</v>
      </c>
      <c r="CT183">
        <f>IFERROR(VLOOKUP(""&amp;P183,[1]References!$F:$H,2,FALSE),52)</f>
        <v>11</v>
      </c>
      <c r="CU183">
        <f t="shared" si="30"/>
        <v>581800</v>
      </c>
      <c r="CV183">
        <f t="shared" si="31"/>
        <v>0</v>
      </c>
      <c r="CW183">
        <f t="shared" si="32"/>
        <v>0</v>
      </c>
      <c r="CX183">
        <f t="shared" si="33"/>
        <v>446100</v>
      </c>
      <c r="CY183">
        <f t="shared" si="34"/>
        <v>0</v>
      </c>
      <c r="CZ183">
        <f t="shared" si="35"/>
        <v>1027900</v>
      </c>
      <c r="DA183">
        <f t="shared" si="36"/>
        <v>3878583</v>
      </c>
      <c r="DB183">
        <f t="shared" si="37"/>
        <v>0</v>
      </c>
      <c r="DC183">
        <f t="shared" si="38"/>
        <v>0</v>
      </c>
      <c r="DD183">
        <f t="shared" si="39"/>
        <v>0</v>
      </c>
      <c r="DE183">
        <f t="shared" si="40"/>
        <v>0</v>
      </c>
      <c r="DF183">
        <f t="shared" si="41"/>
        <v>0</v>
      </c>
      <c r="DG183">
        <f t="shared" si="42"/>
        <v>0</v>
      </c>
      <c r="DH183">
        <f t="shared" si="43"/>
        <v>0</v>
      </c>
      <c r="DI183">
        <f t="shared" si="44"/>
        <v>1</v>
      </c>
      <c r="DJ183">
        <f>IFERROR(_xlfn.XLOOKUP(P183,[1]References!L3:L31,[1]References!M3:M31),0)</f>
        <v>0</v>
      </c>
    </row>
    <row r="184" spans="1:114" x14ac:dyDescent="0.5">
      <c r="A184" t="s">
        <v>96</v>
      </c>
      <c r="B184" t="s">
        <v>97</v>
      </c>
      <c r="C184">
        <v>641</v>
      </c>
      <c r="D184" s="1">
        <v>45330</v>
      </c>
      <c r="E184">
        <v>641</v>
      </c>
      <c r="F184" s="1">
        <v>45330</v>
      </c>
      <c r="K184" t="s">
        <v>273</v>
      </c>
      <c r="O184" t="s">
        <v>99</v>
      </c>
      <c r="P184" t="s">
        <v>100</v>
      </c>
      <c r="R184" t="s">
        <v>101</v>
      </c>
      <c r="S184">
        <v>15</v>
      </c>
      <c r="T184" t="s">
        <v>103</v>
      </c>
      <c r="AF184">
        <v>792</v>
      </c>
      <c r="AH184">
        <v>210</v>
      </c>
      <c r="AI184">
        <v>210</v>
      </c>
      <c r="AJ184">
        <v>240</v>
      </c>
      <c r="AK184">
        <v>3878583</v>
      </c>
      <c r="AL184">
        <v>1027900</v>
      </c>
      <c r="AM184">
        <v>0</v>
      </c>
      <c r="AN184">
        <v>1027900</v>
      </c>
      <c r="AO184">
        <v>0</v>
      </c>
      <c r="AP184">
        <v>581800</v>
      </c>
      <c r="AQ184">
        <v>15</v>
      </c>
      <c r="AR184">
        <v>1</v>
      </c>
      <c r="AS184">
        <v>0</v>
      </c>
      <c r="AT184">
        <v>0</v>
      </c>
      <c r="AU184">
        <v>1</v>
      </c>
      <c r="AV184">
        <v>446100</v>
      </c>
      <c r="AW184">
        <v>10</v>
      </c>
      <c r="AX184">
        <v>1</v>
      </c>
      <c r="CR184" t="s">
        <v>104</v>
      </c>
      <c r="CS184">
        <f>IFERROR(VLOOKUP(""&amp;P184,[1]References!$A:$D,2,FALSE),29)</f>
        <v>20</v>
      </c>
      <c r="CT184">
        <f>IFERROR(VLOOKUP(""&amp;P184,[1]References!$F:$H,2,FALSE),52)</f>
        <v>11</v>
      </c>
      <c r="CU184">
        <f t="shared" si="30"/>
        <v>581800</v>
      </c>
      <c r="CV184">
        <f t="shared" si="31"/>
        <v>0</v>
      </c>
      <c r="CW184">
        <f t="shared" si="32"/>
        <v>0</v>
      </c>
      <c r="CX184">
        <f t="shared" si="33"/>
        <v>446100</v>
      </c>
      <c r="CY184">
        <f t="shared" si="34"/>
        <v>0</v>
      </c>
      <c r="CZ184">
        <f t="shared" si="35"/>
        <v>1027900</v>
      </c>
      <c r="DA184">
        <f t="shared" si="36"/>
        <v>3878583</v>
      </c>
      <c r="DB184">
        <f t="shared" si="37"/>
        <v>0</v>
      </c>
      <c r="DC184">
        <f t="shared" si="38"/>
        <v>0</v>
      </c>
      <c r="DD184">
        <f t="shared" si="39"/>
        <v>0</v>
      </c>
      <c r="DE184">
        <f t="shared" si="40"/>
        <v>0</v>
      </c>
      <c r="DF184">
        <f t="shared" si="41"/>
        <v>0</v>
      </c>
      <c r="DG184">
        <f t="shared" si="42"/>
        <v>0</v>
      </c>
      <c r="DH184">
        <f t="shared" si="43"/>
        <v>0</v>
      </c>
      <c r="DI184">
        <f t="shared" si="44"/>
        <v>1</v>
      </c>
      <c r="DJ184">
        <f>IFERROR(_xlfn.XLOOKUP(P184,[1]References!L3:L31,[1]References!M3:M31),0)</f>
        <v>0</v>
      </c>
    </row>
    <row r="185" spans="1:114" x14ac:dyDescent="0.5">
      <c r="A185" t="s">
        <v>96</v>
      </c>
      <c r="B185" t="s">
        <v>97</v>
      </c>
      <c r="C185">
        <v>642</v>
      </c>
      <c r="D185" s="1">
        <v>45330</v>
      </c>
      <c r="E185">
        <v>642</v>
      </c>
      <c r="F185" s="1">
        <v>45330</v>
      </c>
      <c r="K185" t="s">
        <v>113</v>
      </c>
      <c r="O185" t="s">
        <v>99</v>
      </c>
      <c r="P185" t="s">
        <v>109</v>
      </c>
      <c r="R185" t="s">
        <v>110</v>
      </c>
      <c r="S185">
        <v>4</v>
      </c>
      <c r="T185" t="s">
        <v>103</v>
      </c>
      <c r="AF185">
        <v>120</v>
      </c>
      <c r="AH185">
        <v>72</v>
      </c>
      <c r="AI185">
        <v>72</v>
      </c>
      <c r="AJ185">
        <v>80</v>
      </c>
      <c r="AK185">
        <v>587664</v>
      </c>
      <c r="AL185">
        <v>155800</v>
      </c>
      <c r="AM185">
        <v>0</v>
      </c>
      <c r="AN185">
        <v>155800</v>
      </c>
      <c r="AO185">
        <v>0</v>
      </c>
      <c r="AP185">
        <v>88200</v>
      </c>
      <c r="AQ185">
        <v>15</v>
      </c>
      <c r="AR185">
        <v>1</v>
      </c>
      <c r="AS185">
        <v>0</v>
      </c>
      <c r="AT185">
        <v>0</v>
      </c>
      <c r="AU185">
        <v>1</v>
      </c>
      <c r="AV185">
        <v>67600</v>
      </c>
      <c r="AW185">
        <v>10</v>
      </c>
      <c r="AX185">
        <v>1</v>
      </c>
      <c r="CR185" t="s">
        <v>104</v>
      </c>
      <c r="CS185">
        <f>IFERROR(VLOOKUP(""&amp;P185,[1]References!$A:$D,2,FALSE),29)</f>
        <v>20</v>
      </c>
      <c r="CT185">
        <f>IFERROR(VLOOKUP(""&amp;P185,[1]References!$F:$H,2,FALSE),52)</f>
        <v>11</v>
      </c>
      <c r="CU185">
        <f t="shared" si="30"/>
        <v>88200</v>
      </c>
      <c r="CV185">
        <f t="shared" si="31"/>
        <v>0</v>
      </c>
      <c r="CW185">
        <f t="shared" si="32"/>
        <v>0</v>
      </c>
      <c r="CX185">
        <f t="shared" si="33"/>
        <v>67600</v>
      </c>
      <c r="CY185">
        <f t="shared" si="34"/>
        <v>0</v>
      </c>
      <c r="CZ185">
        <f t="shared" si="35"/>
        <v>155800</v>
      </c>
      <c r="DA185">
        <f t="shared" si="36"/>
        <v>587664</v>
      </c>
      <c r="DB185">
        <f t="shared" si="37"/>
        <v>0</v>
      </c>
      <c r="DC185">
        <f t="shared" si="38"/>
        <v>0</v>
      </c>
      <c r="DD185">
        <f t="shared" si="39"/>
        <v>0</v>
      </c>
      <c r="DE185">
        <f t="shared" si="40"/>
        <v>0</v>
      </c>
      <c r="DF185">
        <f t="shared" si="41"/>
        <v>0</v>
      </c>
      <c r="DG185">
        <f t="shared" si="42"/>
        <v>0</v>
      </c>
      <c r="DH185">
        <f t="shared" si="43"/>
        <v>0</v>
      </c>
      <c r="DI185">
        <f t="shared" si="44"/>
        <v>1</v>
      </c>
      <c r="DJ185">
        <f>IFERROR(_xlfn.XLOOKUP(P185,[1]References!L3:L31,[1]References!M3:M31),0)</f>
        <v>0</v>
      </c>
    </row>
    <row r="186" spans="1:114" x14ac:dyDescent="0.5">
      <c r="A186" t="s">
        <v>96</v>
      </c>
      <c r="B186" t="s">
        <v>97</v>
      </c>
      <c r="C186">
        <v>643</v>
      </c>
      <c r="D186" s="1">
        <v>45330</v>
      </c>
      <c r="E186">
        <v>643</v>
      </c>
      <c r="F186" s="1">
        <v>45330</v>
      </c>
      <c r="K186" t="s">
        <v>113</v>
      </c>
      <c r="O186" t="s">
        <v>99</v>
      </c>
      <c r="P186" t="s">
        <v>100</v>
      </c>
      <c r="R186" t="s">
        <v>101</v>
      </c>
      <c r="S186">
        <v>15</v>
      </c>
      <c r="T186" t="s">
        <v>103</v>
      </c>
      <c r="AF186">
        <v>792</v>
      </c>
      <c r="AH186">
        <v>210</v>
      </c>
      <c r="AI186">
        <v>210</v>
      </c>
      <c r="AJ186">
        <v>240</v>
      </c>
      <c r="AK186">
        <v>3878583</v>
      </c>
      <c r="AL186">
        <v>1027900</v>
      </c>
      <c r="AM186">
        <v>0</v>
      </c>
      <c r="AN186">
        <v>1027900</v>
      </c>
      <c r="AO186">
        <v>0</v>
      </c>
      <c r="AP186">
        <v>581800</v>
      </c>
      <c r="AQ186">
        <v>15</v>
      </c>
      <c r="AR186">
        <v>1</v>
      </c>
      <c r="AS186">
        <v>0</v>
      </c>
      <c r="AT186">
        <v>0</v>
      </c>
      <c r="AU186">
        <v>1</v>
      </c>
      <c r="AV186">
        <v>446100</v>
      </c>
      <c r="AW186">
        <v>10</v>
      </c>
      <c r="AX186">
        <v>1</v>
      </c>
      <c r="CR186" t="s">
        <v>104</v>
      </c>
      <c r="CS186">
        <f>IFERROR(VLOOKUP(""&amp;P186,[1]References!$A:$D,2,FALSE),29)</f>
        <v>20</v>
      </c>
      <c r="CT186">
        <f>IFERROR(VLOOKUP(""&amp;P186,[1]References!$F:$H,2,FALSE),52)</f>
        <v>11</v>
      </c>
      <c r="CU186">
        <f t="shared" si="30"/>
        <v>581800</v>
      </c>
      <c r="CV186">
        <f t="shared" si="31"/>
        <v>0</v>
      </c>
      <c r="CW186">
        <f t="shared" si="32"/>
        <v>0</v>
      </c>
      <c r="CX186">
        <f t="shared" si="33"/>
        <v>446100</v>
      </c>
      <c r="CY186">
        <f t="shared" si="34"/>
        <v>0</v>
      </c>
      <c r="CZ186">
        <f t="shared" si="35"/>
        <v>1027900</v>
      </c>
      <c r="DA186">
        <f t="shared" si="36"/>
        <v>3878583</v>
      </c>
      <c r="DB186">
        <f t="shared" si="37"/>
        <v>0</v>
      </c>
      <c r="DC186">
        <f t="shared" si="38"/>
        <v>0</v>
      </c>
      <c r="DD186">
        <f t="shared" si="39"/>
        <v>0</v>
      </c>
      <c r="DE186">
        <f t="shared" si="40"/>
        <v>0</v>
      </c>
      <c r="DF186">
        <f t="shared" si="41"/>
        <v>0</v>
      </c>
      <c r="DG186">
        <f t="shared" si="42"/>
        <v>0</v>
      </c>
      <c r="DH186">
        <f t="shared" si="43"/>
        <v>0</v>
      </c>
      <c r="DI186">
        <f t="shared" si="44"/>
        <v>1</v>
      </c>
      <c r="DJ186">
        <f>IFERROR(_xlfn.XLOOKUP(P186,[1]References!L3:L31,[1]References!M3:M31),0)</f>
        <v>0</v>
      </c>
    </row>
    <row r="187" spans="1:114" x14ac:dyDescent="0.5">
      <c r="A187" t="s">
        <v>96</v>
      </c>
      <c r="B187" t="s">
        <v>97</v>
      </c>
      <c r="C187">
        <v>644</v>
      </c>
      <c r="D187" s="1">
        <v>45330</v>
      </c>
      <c r="E187">
        <v>644</v>
      </c>
      <c r="F187" s="1">
        <v>45330</v>
      </c>
      <c r="K187" t="s">
        <v>148</v>
      </c>
      <c r="O187" t="s">
        <v>99</v>
      </c>
      <c r="P187" t="s">
        <v>109</v>
      </c>
      <c r="R187" t="s">
        <v>110</v>
      </c>
      <c r="S187">
        <v>4</v>
      </c>
      <c r="T187" t="s">
        <v>103</v>
      </c>
      <c r="AF187">
        <v>120</v>
      </c>
      <c r="AH187">
        <v>72</v>
      </c>
      <c r="AI187">
        <v>72</v>
      </c>
      <c r="AJ187">
        <v>80</v>
      </c>
      <c r="AK187">
        <v>587664</v>
      </c>
      <c r="AL187">
        <v>155800</v>
      </c>
      <c r="AM187">
        <v>0</v>
      </c>
      <c r="AN187">
        <v>155800</v>
      </c>
      <c r="AO187">
        <v>0</v>
      </c>
      <c r="AP187">
        <v>88200</v>
      </c>
      <c r="AQ187">
        <v>15</v>
      </c>
      <c r="AR187">
        <v>1</v>
      </c>
      <c r="AS187">
        <v>0</v>
      </c>
      <c r="AT187">
        <v>0</v>
      </c>
      <c r="AU187">
        <v>1</v>
      </c>
      <c r="AV187">
        <v>67600</v>
      </c>
      <c r="AW187">
        <v>10</v>
      </c>
      <c r="AX187">
        <v>1</v>
      </c>
      <c r="CR187" t="s">
        <v>104</v>
      </c>
      <c r="CS187">
        <f>IFERROR(VLOOKUP(""&amp;P187,[1]References!$A:$D,2,FALSE),29)</f>
        <v>20</v>
      </c>
      <c r="CT187">
        <f>IFERROR(VLOOKUP(""&amp;P187,[1]References!$F:$H,2,FALSE),52)</f>
        <v>11</v>
      </c>
      <c r="CU187">
        <f t="shared" si="30"/>
        <v>88200</v>
      </c>
      <c r="CV187">
        <f t="shared" si="31"/>
        <v>0</v>
      </c>
      <c r="CW187">
        <f t="shared" si="32"/>
        <v>0</v>
      </c>
      <c r="CX187">
        <f t="shared" si="33"/>
        <v>67600</v>
      </c>
      <c r="CY187">
        <f t="shared" si="34"/>
        <v>0</v>
      </c>
      <c r="CZ187">
        <f t="shared" si="35"/>
        <v>155800</v>
      </c>
      <c r="DA187">
        <f t="shared" si="36"/>
        <v>587664</v>
      </c>
      <c r="DB187">
        <f t="shared" si="37"/>
        <v>0</v>
      </c>
      <c r="DC187">
        <f t="shared" si="38"/>
        <v>0</v>
      </c>
      <c r="DD187">
        <f t="shared" si="39"/>
        <v>0</v>
      </c>
      <c r="DE187">
        <f t="shared" si="40"/>
        <v>0</v>
      </c>
      <c r="DF187">
        <f t="shared" si="41"/>
        <v>0</v>
      </c>
      <c r="DG187">
        <f t="shared" si="42"/>
        <v>0</v>
      </c>
      <c r="DH187">
        <f t="shared" si="43"/>
        <v>0</v>
      </c>
      <c r="DI187">
        <f t="shared" si="44"/>
        <v>1</v>
      </c>
      <c r="DJ187">
        <f>IFERROR(_xlfn.XLOOKUP(P187,[1]References!L3:L31,[1]References!M3:M31),0)</f>
        <v>0</v>
      </c>
    </row>
    <row r="188" spans="1:114" x14ac:dyDescent="0.5">
      <c r="A188" t="s">
        <v>96</v>
      </c>
      <c r="B188" t="s">
        <v>97</v>
      </c>
      <c r="C188">
        <v>645</v>
      </c>
      <c r="D188" s="1">
        <v>45330</v>
      </c>
      <c r="E188">
        <v>645</v>
      </c>
      <c r="F188" s="1">
        <v>45330</v>
      </c>
      <c r="K188" t="s">
        <v>148</v>
      </c>
      <c r="O188" t="s">
        <v>99</v>
      </c>
      <c r="P188" t="s">
        <v>100</v>
      </c>
      <c r="R188" t="s">
        <v>101</v>
      </c>
      <c r="S188">
        <v>15</v>
      </c>
      <c r="T188" t="s">
        <v>103</v>
      </c>
      <c r="AF188">
        <v>792</v>
      </c>
      <c r="AH188">
        <v>210</v>
      </c>
      <c r="AI188">
        <v>210</v>
      </c>
      <c r="AJ188">
        <v>240</v>
      </c>
      <c r="AK188">
        <v>3878583</v>
      </c>
      <c r="AL188">
        <v>1027900</v>
      </c>
      <c r="AM188">
        <v>0</v>
      </c>
      <c r="AN188">
        <v>1027900</v>
      </c>
      <c r="AO188">
        <v>0</v>
      </c>
      <c r="AP188">
        <v>581800</v>
      </c>
      <c r="AQ188">
        <v>15</v>
      </c>
      <c r="AR188">
        <v>1</v>
      </c>
      <c r="AS188">
        <v>0</v>
      </c>
      <c r="AT188">
        <v>0</v>
      </c>
      <c r="AU188">
        <v>1</v>
      </c>
      <c r="AV188">
        <v>446100</v>
      </c>
      <c r="AW188">
        <v>10</v>
      </c>
      <c r="AX188">
        <v>1</v>
      </c>
      <c r="CR188" t="s">
        <v>104</v>
      </c>
      <c r="CS188">
        <f>IFERROR(VLOOKUP(""&amp;P188,[1]References!$A:$D,2,FALSE),29)</f>
        <v>20</v>
      </c>
      <c r="CT188">
        <f>IFERROR(VLOOKUP(""&amp;P188,[1]References!$F:$H,2,FALSE),52)</f>
        <v>11</v>
      </c>
      <c r="CU188">
        <f t="shared" si="30"/>
        <v>581800</v>
      </c>
      <c r="CV188">
        <f t="shared" si="31"/>
        <v>0</v>
      </c>
      <c r="CW188">
        <f t="shared" si="32"/>
        <v>0</v>
      </c>
      <c r="CX188">
        <f t="shared" si="33"/>
        <v>446100</v>
      </c>
      <c r="CY188">
        <f t="shared" si="34"/>
        <v>0</v>
      </c>
      <c r="CZ188">
        <f t="shared" si="35"/>
        <v>1027900</v>
      </c>
      <c r="DA188">
        <f t="shared" si="36"/>
        <v>3878583</v>
      </c>
      <c r="DB188">
        <f t="shared" si="37"/>
        <v>0</v>
      </c>
      <c r="DC188">
        <f t="shared" si="38"/>
        <v>0</v>
      </c>
      <c r="DD188">
        <f t="shared" si="39"/>
        <v>0</v>
      </c>
      <c r="DE188">
        <f t="shared" si="40"/>
        <v>0</v>
      </c>
      <c r="DF188">
        <f t="shared" si="41"/>
        <v>0</v>
      </c>
      <c r="DG188">
        <f t="shared" si="42"/>
        <v>0</v>
      </c>
      <c r="DH188">
        <f t="shared" si="43"/>
        <v>0</v>
      </c>
      <c r="DI188">
        <f t="shared" si="44"/>
        <v>1</v>
      </c>
      <c r="DJ188">
        <f>IFERROR(_xlfn.XLOOKUP(P188,[1]References!L3:L31,[1]References!M3:M31),0)</f>
        <v>0</v>
      </c>
    </row>
    <row r="189" spans="1:114" x14ac:dyDescent="0.5">
      <c r="A189" t="s">
        <v>96</v>
      </c>
      <c r="B189" t="s">
        <v>97</v>
      </c>
      <c r="C189">
        <v>646</v>
      </c>
      <c r="D189" s="1">
        <v>45330</v>
      </c>
      <c r="E189">
        <v>646</v>
      </c>
      <c r="F189" s="1">
        <v>45330</v>
      </c>
      <c r="K189" t="s">
        <v>277</v>
      </c>
      <c r="O189" t="s">
        <v>99</v>
      </c>
      <c r="P189" t="s">
        <v>109</v>
      </c>
      <c r="R189" t="s">
        <v>110</v>
      </c>
      <c r="S189">
        <v>10</v>
      </c>
      <c r="T189" t="s">
        <v>103</v>
      </c>
      <c r="AF189">
        <v>273</v>
      </c>
      <c r="AH189">
        <v>170</v>
      </c>
      <c r="AI189">
        <v>170</v>
      </c>
      <c r="AJ189">
        <v>182</v>
      </c>
      <c r="AK189">
        <v>1336936</v>
      </c>
      <c r="AL189">
        <v>354400</v>
      </c>
      <c r="AM189">
        <v>0</v>
      </c>
      <c r="AN189">
        <v>354400</v>
      </c>
      <c r="AO189">
        <v>0</v>
      </c>
      <c r="AP189">
        <v>200600</v>
      </c>
      <c r="AQ189">
        <v>15</v>
      </c>
      <c r="AR189">
        <v>1</v>
      </c>
      <c r="AS189">
        <v>0</v>
      </c>
      <c r="AT189">
        <v>0</v>
      </c>
      <c r="AU189">
        <v>1</v>
      </c>
      <c r="AV189">
        <v>153800</v>
      </c>
      <c r="AW189">
        <v>10</v>
      </c>
      <c r="AX189">
        <v>1</v>
      </c>
      <c r="CR189" t="s">
        <v>104</v>
      </c>
      <c r="CS189">
        <f>IFERROR(VLOOKUP(""&amp;P189,[1]References!$A:$D,2,FALSE),29)</f>
        <v>20</v>
      </c>
      <c r="CT189">
        <f>IFERROR(VLOOKUP(""&amp;P189,[1]References!$F:$H,2,FALSE),52)</f>
        <v>11</v>
      </c>
      <c r="CU189">
        <f t="shared" si="30"/>
        <v>200600</v>
      </c>
      <c r="CV189">
        <f t="shared" si="31"/>
        <v>0</v>
      </c>
      <c r="CW189">
        <f t="shared" si="32"/>
        <v>0</v>
      </c>
      <c r="CX189">
        <f t="shared" si="33"/>
        <v>153800</v>
      </c>
      <c r="CY189">
        <f t="shared" si="34"/>
        <v>0</v>
      </c>
      <c r="CZ189">
        <f t="shared" si="35"/>
        <v>354400</v>
      </c>
      <c r="DA189">
        <f t="shared" si="36"/>
        <v>1336936</v>
      </c>
      <c r="DB189">
        <f t="shared" si="37"/>
        <v>0</v>
      </c>
      <c r="DC189">
        <f t="shared" si="38"/>
        <v>0</v>
      </c>
      <c r="DD189">
        <f t="shared" si="39"/>
        <v>0</v>
      </c>
      <c r="DE189">
        <f t="shared" si="40"/>
        <v>0</v>
      </c>
      <c r="DF189">
        <f t="shared" si="41"/>
        <v>0</v>
      </c>
      <c r="DG189">
        <f t="shared" si="42"/>
        <v>0</v>
      </c>
      <c r="DH189">
        <f t="shared" si="43"/>
        <v>0</v>
      </c>
      <c r="DI189">
        <f t="shared" si="44"/>
        <v>1</v>
      </c>
      <c r="DJ189">
        <f>IFERROR(_xlfn.XLOOKUP(P189,[1]References!L3:L31,[1]References!M3:M31),0)</f>
        <v>0</v>
      </c>
    </row>
    <row r="190" spans="1:114" x14ac:dyDescent="0.5">
      <c r="A190" t="s">
        <v>96</v>
      </c>
      <c r="B190" t="s">
        <v>97</v>
      </c>
      <c r="C190">
        <v>647</v>
      </c>
      <c r="D190" s="1">
        <v>45330</v>
      </c>
      <c r="E190">
        <v>647</v>
      </c>
      <c r="F190" s="1">
        <v>45330</v>
      </c>
      <c r="K190" t="s">
        <v>277</v>
      </c>
      <c r="O190" t="s">
        <v>99</v>
      </c>
      <c r="P190" t="s">
        <v>100</v>
      </c>
      <c r="R190" t="s">
        <v>101</v>
      </c>
      <c r="S190">
        <v>15</v>
      </c>
      <c r="T190" t="s">
        <v>103</v>
      </c>
      <c r="AF190">
        <v>792</v>
      </c>
      <c r="AH190">
        <v>210</v>
      </c>
      <c r="AI190">
        <v>210</v>
      </c>
      <c r="AJ190">
        <v>240</v>
      </c>
      <c r="AK190">
        <v>3878583</v>
      </c>
      <c r="AL190">
        <v>1027900</v>
      </c>
      <c r="AM190">
        <v>0</v>
      </c>
      <c r="AN190">
        <v>1027900</v>
      </c>
      <c r="AO190">
        <v>0</v>
      </c>
      <c r="AP190">
        <v>581800</v>
      </c>
      <c r="AQ190">
        <v>15</v>
      </c>
      <c r="AR190">
        <v>1</v>
      </c>
      <c r="AS190">
        <v>0</v>
      </c>
      <c r="AT190">
        <v>0</v>
      </c>
      <c r="AU190">
        <v>1</v>
      </c>
      <c r="AV190">
        <v>446100</v>
      </c>
      <c r="AW190">
        <v>10</v>
      </c>
      <c r="AX190">
        <v>1</v>
      </c>
      <c r="CR190" t="s">
        <v>104</v>
      </c>
      <c r="CS190">
        <f>IFERROR(VLOOKUP(""&amp;P190,[1]References!$A:$D,2,FALSE),29)</f>
        <v>20</v>
      </c>
      <c r="CT190">
        <f>IFERROR(VLOOKUP(""&amp;P190,[1]References!$F:$H,2,FALSE),52)</f>
        <v>11</v>
      </c>
      <c r="CU190">
        <f t="shared" si="30"/>
        <v>581800</v>
      </c>
      <c r="CV190">
        <f t="shared" si="31"/>
        <v>0</v>
      </c>
      <c r="CW190">
        <f t="shared" si="32"/>
        <v>0</v>
      </c>
      <c r="CX190">
        <f t="shared" si="33"/>
        <v>446100</v>
      </c>
      <c r="CY190">
        <f t="shared" si="34"/>
        <v>0</v>
      </c>
      <c r="CZ190">
        <f t="shared" si="35"/>
        <v>1027900</v>
      </c>
      <c r="DA190">
        <f t="shared" si="36"/>
        <v>3878583</v>
      </c>
      <c r="DB190">
        <f t="shared" si="37"/>
        <v>0</v>
      </c>
      <c r="DC190">
        <f t="shared" si="38"/>
        <v>0</v>
      </c>
      <c r="DD190">
        <f t="shared" si="39"/>
        <v>0</v>
      </c>
      <c r="DE190">
        <f t="shared" si="40"/>
        <v>0</v>
      </c>
      <c r="DF190">
        <f t="shared" si="41"/>
        <v>0</v>
      </c>
      <c r="DG190">
        <f t="shared" si="42"/>
        <v>0</v>
      </c>
      <c r="DH190">
        <f t="shared" si="43"/>
        <v>0</v>
      </c>
      <c r="DI190">
        <f t="shared" si="44"/>
        <v>1</v>
      </c>
      <c r="DJ190">
        <f>IFERROR(_xlfn.XLOOKUP(P190,[1]References!L3:L31,[1]References!M3:M31),0)</f>
        <v>0</v>
      </c>
    </row>
    <row r="191" spans="1:114" x14ac:dyDescent="0.5">
      <c r="A191" t="s">
        <v>96</v>
      </c>
      <c r="B191" t="s">
        <v>97</v>
      </c>
      <c r="C191">
        <v>648</v>
      </c>
      <c r="D191" s="1">
        <v>45331</v>
      </c>
      <c r="E191">
        <v>648</v>
      </c>
      <c r="F191" s="1">
        <v>45331</v>
      </c>
      <c r="K191" t="s">
        <v>105</v>
      </c>
      <c r="O191" t="s">
        <v>99</v>
      </c>
      <c r="P191" t="s">
        <v>100</v>
      </c>
      <c r="R191" t="s">
        <v>101</v>
      </c>
      <c r="S191">
        <v>5</v>
      </c>
      <c r="T191" t="s">
        <v>103</v>
      </c>
      <c r="AF191">
        <v>148.5</v>
      </c>
      <c r="AH191">
        <v>65</v>
      </c>
      <c r="AI191">
        <v>40</v>
      </c>
      <c r="AJ191">
        <v>45</v>
      </c>
      <c r="AK191">
        <v>726878</v>
      </c>
      <c r="AL191">
        <v>192700</v>
      </c>
      <c r="AM191">
        <v>0</v>
      </c>
      <c r="AN191">
        <v>192700</v>
      </c>
      <c r="AO191">
        <v>0</v>
      </c>
      <c r="AP191">
        <v>109100</v>
      </c>
      <c r="AQ191">
        <v>15</v>
      </c>
      <c r="AR191">
        <v>1</v>
      </c>
      <c r="AS191">
        <v>0</v>
      </c>
      <c r="AT191">
        <v>0</v>
      </c>
      <c r="AU191">
        <v>1</v>
      </c>
      <c r="AV191">
        <v>83600</v>
      </c>
      <c r="AW191">
        <v>10</v>
      </c>
      <c r="AX191">
        <v>1</v>
      </c>
      <c r="CR191" t="s">
        <v>104</v>
      </c>
      <c r="CS191">
        <f>IFERROR(VLOOKUP(""&amp;P191,[1]References!$A:$D,2,FALSE),29)</f>
        <v>20</v>
      </c>
      <c r="CT191">
        <f>IFERROR(VLOOKUP(""&amp;P191,[1]References!$F:$H,2,FALSE),52)</f>
        <v>11</v>
      </c>
      <c r="CU191">
        <f t="shared" si="30"/>
        <v>109100</v>
      </c>
      <c r="CV191">
        <f t="shared" si="31"/>
        <v>0</v>
      </c>
      <c r="CW191">
        <f t="shared" si="32"/>
        <v>0</v>
      </c>
      <c r="CX191">
        <f t="shared" si="33"/>
        <v>83600</v>
      </c>
      <c r="CY191">
        <f t="shared" si="34"/>
        <v>0</v>
      </c>
      <c r="CZ191">
        <f t="shared" si="35"/>
        <v>192700</v>
      </c>
      <c r="DA191">
        <f t="shared" si="36"/>
        <v>726878</v>
      </c>
      <c r="DB191">
        <f t="shared" si="37"/>
        <v>0</v>
      </c>
      <c r="DC191">
        <f t="shared" si="38"/>
        <v>0</v>
      </c>
      <c r="DD191">
        <f t="shared" si="39"/>
        <v>0</v>
      </c>
      <c r="DE191">
        <f t="shared" si="40"/>
        <v>0</v>
      </c>
      <c r="DF191">
        <f t="shared" si="41"/>
        <v>0</v>
      </c>
      <c r="DG191">
        <f t="shared" si="42"/>
        <v>0</v>
      </c>
      <c r="DH191">
        <f t="shared" si="43"/>
        <v>0</v>
      </c>
      <c r="DI191">
        <f t="shared" si="44"/>
        <v>1</v>
      </c>
      <c r="DJ191">
        <f>IFERROR(_xlfn.XLOOKUP(P191,[1]References!L3:L31,[1]References!M3:M31),0)</f>
        <v>0</v>
      </c>
    </row>
    <row r="192" spans="1:114" x14ac:dyDescent="0.5">
      <c r="A192" t="s">
        <v>96</v>
      </c>
      <c r="B192" t="s">
        <v>97</v>
      </c>
      <c r="C192">
        <v>649</v>
      </c>
      <c r="D192" s="1">
        <v>45331</v>
      </c>
      <c r="E192">
        <v>649</v>
      </c>
      <c r="F192" s="1">
        <v>45331</v>
      </c>
      <c r="K192" t="s">
        <v>107</v>
      </c>
      <c r="O192" t="s">
        <v>99</v>
      </c>
      <c r="P192" t="s">
        <v>100</v>
      </c>
      <c r="R192" t="s">
        <v>101</v>
      </c>
      <c r="S192">
        <v>5</v>
      </c>
      <c r="T192" t="s">
        <v>103</v>
      </c>
      <c r="AF192">
        <v>148.5</v>
      </c>
      <c r="AH192">
        <v>45</v>
      </c>
      <c r="AI192">
        <v>40</v>
      </c>
      <c r="AJ192">
        <v>45</v>
      </c>
      <c r="AK192">
        <v>726878</v>
      </c>
      <c r="AL192">
        <v>192700</v>
      </c>
      <c r="AM192">
        <v>0</v>
      </c>
      <c r="AN192">
        <v>192700</v>
      </c>
      <c r="AO192">
        <v>0</v>
      </c>
      <c r="AP192">
        <v>109100</v>
      </c>
      <c r="AQ192">
        <v>15</v>
      </c>
      <c r="AR192">
        <v>1</v>
      </c>
      <c r="AS192">
        <v>0</v>
      </c>
      <c r="AT192">
        <v>0</v>
      </c>
      <c r="AU192">
        <v>1</v>
      </c>
      <c r="AV192">
        <v>83600</v>
      </c>
      <c r="AW192">
        <v>10</v>
      </c>
      <c r="AX192">
        <v>1</v>
      </c>
      <c r="CR192" t="s">
        <v>104</v>
      </c>
      <c r="CS192">
        <f>IFERROR(VLOOKUP(""&amp;P192,[1]References!$A:$D,2,FALSE),29)</f>
        <v>20</v>
      </c>
      <c r="CT192">
        <f>IFERROR(VLOOKUP(""&amp;P192,[1]References!$F:$H,2,FALSE),52)</f>
        <v>11</v>
      </c>
      <c r="CU192">
        <f t="shared" si="30"/>
        <v>109100</v>
      </c>
      <c r="CV192">
        <f t="shared" si="31"/>
        <v>0</v>
      </c>
      <c r="CW192">
        <f t="shared" si="32"/>
        <v>0</v>
      </c>
      <c r="CX192">
        <f t="shared" si="33"/>
        <v>83600</v>
      </c>
      <c r="CY192">
        <f t="shared" si="34"/>
        <v>0</v>
      </c>
      <c r="CZ192">
        <f t="shared" si="35"/>
        <v>192700</v>
      </c>
      <c r="DA192">
        <f t="shared" si="36"/>
        <v>726878</v>
      </c>
      <c r="DB192">
        <f t="shared" si="37"/>
        <v>0</v>
      </c>
      <c r="DC192">
        <f t="shared" si="38"/>
        <v>0</v>
      </c>
      <c r="DD192">
        <f t="shared" si="39"/>
        <v>0</v>
      </c>
      <c r="DE192">
        <f t="shared" si="40"/>
        <v>0</v>
      </c>
      <c r="DF192">
        <f t="shared" si="41"/>
        <v>0</v>
      </c>
      <c r="DG192">
        <f t="shared" si="42"/>
        <v>0</v>
      </c>
      <c r="DH192">
        <f t="shared" si="43"/>
        <v>0</v>
      </c>
      <c r="DI192">
        <f t="shared" si="44"/>
        <v>1</v>
      </c>
      <c r="DJ192">
        <f>IFERROR(_xlfn.XLOOKUP(P192,[1]References!L3:L31,[1]References!M3:M31),0)</f>
        <v>0</v>
      </c>
    </row>
    <row r="193" spans="1:114" x14ac:dyDescent="0.5">
      <c r="A193" t="s">
        <v>96</v>
      </c>
      <c r="B193" t="s">
        <v>97</v>
      </c>
      <c r="C193">
        <v>650</v>
      </c>
      <c r="D193" s="1">
        <v>45331</v>
      </c>
      <c r="E193">
        <v>650</v>
      </c>
      <c r="F193" s="1">
        <v>45331</v>
      </c>
      <c r="K193" t="s">
        <v>135</v>
      </c>
      <c r="O193" t="s">
        <v>99</v>
      </c>
      <c r="P193" t="s">
        <v>100</v>
      </c>
      <c r="R193" t="s">
        <v>101</v>
      </c>
      <c r="S193">
        <v>10</v>
      </c>
      <c r="T193" t="s">
        <v>103</v>
      </c>
      <c r="AF193">
        <v>379.5</v>
      </c>
      <c r="AH193">
        <v>100</v>
      </c>
      <c r="AI193">
        <v>100</v>
      </c>
      <c r="AJ193">
        <v>115</v>
      </c>
      <c r="AK193">
        <v>1857577</v>
      </c>
      <c r="AL193">
        <v>492400</v>
      </c>
      <c r="AM193">
        <v>0</v>
      </c>
      <c r="AN193">
        <v>492400</v>
      </c>
      <c r="AO193">
        <v>0</v>
      </c>
      <c r="AP193">
        <v>278700</v>
      </c>
      <c r="AQ193">
        <v>15</v>
      </c>
      <c r="AR193">
        <v>1</v>
      </c>
      <c r="AS193">
        <v>0</v>
      </c>
      <c r="AT193">
        <v>0</v>
      </c>
      <c r="AU193">
        <v>1</v>
      </c>
      <c r="AV193">
        <v>213700</v>
      </c>
      <c r="AW193">
        <v>10</v>
      </c>
      <c r="AX193">
        <v>1</v>
      </c>
      <c r="CR193" t="s">
        <v>104</v>
      </c>
      <c r="CS193">
        <f>IFERROR(VLOOKUP(""&amp;P193,[1]References!$A:$D,2,FALSE),29)</f>
        <v>20</v>
      </c>
      <c r="CT193">
        <f>IFERROR(VLOOKUP(""&amp;P193,[1]References!$F:$H,2,FALSE),52)</f>
        <v>11</v>
      </c>
      <c r="CU193">
        <f t="shared" si="30"/>
        <v>278700</v>
      </c>
      <c r="CV193">
        <f t="shared" si="31"/>
        <v>0</v>
      </c>
      <c r="CW193">
        <f t="shared" si="32"/>
        <v>0</v>
      </c>
      <c r="CX193">
        <f t="shared" si="33"/>
        <v>213700</v>
      </c>
      <c r="CY193">
        <f t="shared" si="34"/>
        <v>0</v>
      </c>
      <c r="CZ193">
        <f t="shared" si="35"/>
        <v>492400</v>
      </c>
      <c r="DA193">
        <f t="shared" si="36"/>
        <v>1857577</v>
      </c>
      <c r="DB193">
        <f t="shared" si="37"/>
        <v>0</v>
      </c>
      <c r="DC193">
        <f t="shared" si="38"/>
        <v>0</v>
      </c>
      <c r="DD193">
        <f t="shared" si="39"/>
        <v>0</v>
      </c>
      <c r="DE193">
        <f t="shared" si="40"/>
        <v>0</v>
      </c>
      <c r="DF193">
        <f t="shared" si="41"/>
        <v>0</v>
      </c>
      <c r="DG193">
        <f t="shared" si="42"/>
        <v>0</v>
      </c>
      <c r="DH193">
        <f t="shared" si="43"/>
        <v>0</v>
      </c>
      <c r="DI193">
        <f t="shared" si="44"/>
        <v>1</v>
      </c>
      <c r="DJ193">
        <f>IFERROR(_xlfn.XLOOKUP(P193,[1]References!L3:L31,[1]References!M3:M31),0)</f>
        <v>0</v>
      </c>
    </row>
    <row r="194" spans="1:114" x14ac:dyDescent="0.5">
      <c r="A194" t="s">
        <v>96</v>
      </c>
      <c r="B194" t="s">
        <v>97</v>
      </c>
      <c r="C194">
        <v>651</v>
      </c>
      <c r="D194" s="1">
        <v>45331</v>
      </c>
      <c r="E194">
        <v>651</v>
      </c>
      <c r="F194" s="1">
        <v>45331</v>
      </c>
      <c r="K194" t="s">
        <v>98</v>
      </c>
      <c r="O194" t="s">
        <v>99</v>
      </c>
      <c r="P194" t="s">
        <v>100</v>
      </c>
      <c r="R194" t="s">
        <v>101</v>
      </c>
      <c r="S194">
        <v>7</v>
      </c>
      <c r="T194" t="s">
        <v>103</v>
      </c>
      <c r="AF194">
        <v>231</v>
      </c>
      <c r="AH194">
        <v>65</v>
      </c>
      <c r="AI194">
        <v>65</v>
      </c>
      <c r="AJ194">
        <v>70</v>
      </c>
      <c r="AK194">
        <v>1130699</v>
      </c>
      <c r="AL194">
        <v>299800</v>
      </c>
      <c r="AM194">
        <v>0</v>
      </c>
      <c r="AN194">
        <v>299800</v>
      </c>
      <c r="AO194">
        <v>0</v>
      </c>
      <c r="AP194">
        <v>169700</v>
      </c>
      <c r="AQ194">
        <v>15</v>
      </c>
      <c r="AR194">
        <v>1</v>
      </c>
      <c r="AS194">
        <v>0</v>
      </c>
      <c r="AT194">
        <v>0</v>
      </c>
      <c r="AU194">
        <v>1</v>
      </c>
      <c r="AV194">
        <v>130100</v>
      </c>
      <c r="AW194">
        <v>10</v>
      </c>
      <c r="AX194">
        <v>1</v>
      </c>
      <c r="CR194" t="s">
        <v>104</v>
      </c>
      <c r="CS194">
        <f>IFERROR(VLOOKUP(""&amp;P194,[1]References!$A:$D,2,FALSE),29)</f>
        <v>20</v>
      </c>
      <c r="CT194">
        <f>IFERROR(VLOOKUP(""&amp;P194,[1]References!$F:$H,2,FALSE),52)</f>
        <v>11</v>
      </c>
      <c r="CU194">
        <f t="shared" ref="CU194:CU257" si="45">SUM(IF(AR194=1,AP194,0),IF(BA194=1,AY194,0))</f>
        <v>169700</v>
      </c>
      <c r="CV194">
        <f t="shared" ref="CV194:CV257" si="46">IF(BJ194=1,BH194,0)</f>
        <v>0</v>
      </c>
      <c r="CW194">
        <f t="shared" ref="CW194:CW257" si="47">SUM(IF(AU194=1,AS194,0),IF(BD194=1,BB194,0))</f>
        <v>0</v>
      </c>
      <c r="CX194">
        <f t="shared" ref="CX194:CX257" si="48">SUM(IF(AX194=1,AV194,0),IF(BG194=1,BE194,0))</f>
        <v>130100</v>
      </c>
      <c r="CY194">
        <f t="shared" ref="CY194:CY257" si="49">SUM(IF(CE194=1,CC194,0),IF(CH194=1,CF194,0),IF(CK194=1,CI194,0),IF(CN194=1,CL194,0))</f>
        <v>0</v>
      </c>
      <c r="CZ194">
        <f t="shared" ref="CZ194:CZ257" si="50">SUM(CU194:CX194)</f>
        <v>299800</v>
      </c>
      <c r="DA194">
        <f t="shared" ref="DA194:DA257" si="51">IF(AND(AE194="080",BK194&gt;0),ROUND(V194*N194*AI194/1000,0),AK194)</f>
        <v>1130699</v>
      </c>
      <c r="DB194">
        <f t="shared" ref="DB194:DB257" si="52">SUM(IF(AR194&lt;&gt;1,AP194,0),IF(BA194&lt;&gt;1,AY194,0))</f>
        <v>0</v>
      </c>
      <c r="DC194">
        <f t="shared" ref="DC194:DC257" si="53">IF(BJ194&lt;&gt;1,BH194,0)</f>
        <v>0</v>
      </c>
      <c r="DD194">
        <f t="shared" ref="DD194:DD257" si="54">SUM(IF(AU194&lt;&gt;1,AS194,0),IF(BD194&lt;&gt;1,BB194,0))</f>
        <v>0</v>
      </c>
      <c r="DE194">
        <f t="shared" ref="DE194:DE257" si="55">SUM(IF(AX194&lt;&gt;1,AV194,0),IF(BG194&lt;&gt;1,BE194,0))</f>
        <v>0</v>
      </c>
      <c r="DF194">
        <f t="shared" ref="DF194:DF257" si="56">SUM(IF(CE194&lt;&gt;1,CC194,0),IF(CH194&lt;&gt;1,CF194,0),IF(CK194&lt;&gt;1,CI194,0),IF(CN194&lt;&gt;1,CL194,0))</f>
        <v>0</v>
      </c>
      <c r="DG194">
        <f t="shared" ref="DG194:DG257" si="57">IF(OR(AE194="007",AE194="032",AE194="033"),CO194,0)</f>
        <v>0</v>
      </c>
      <c r="DH194">
        <f t="shared" ref="DH194:DH257" si="58">SUM(DB194:DG194)</f>
        <v>0</v>
      </c>
      <c r="DI194">
        <f t="shared" ref="DI194:DI257" si="59">IF(OR(AD194="7100",P194="49070010",P194="71082000"),0,1)</f>
        <v>1</v>
      </c>
      <c r="DJ194">
        <f>IFERROR(_xlfn.XLOOKUP(P194,[1]References!L3:L31,[1]References!M3:M31),0)</f>
        <v>0</v>
      </c>
    </row>
    <row r="195" spans="1:114" x14ac:dyDescent="0.5">
      <c r="A195" t="s">
        <v>96</v>
      </c>
      <c r="B195" t="s">
        <v>97</v>
      </c>
      <c r="C195">
        <v>652</v>
      </c>
      <c r="D195" s="1">
        <v>45331</v>
      </c>
      <c r="E195">
        <v>652</v>
      </c>
      <c r="F195" s="1">
        <v>45331</v>
      </c>
      <c r="K195" t="s">
        <v>112</v>
      </c>
      <c r="O195" t="s">
        <v>99</v>
      </c>
      <c r="P195" t="s">
        <v>109</v>
      </c>
      <c r="R195" t="s">
        <v>110</v>
      </c>
      <c r="S195">
        <v>4</v>
      </c>
      <c r="T195" t="s">
        <v>103</v>
      </c>
      <c r="AF195">
        <v>120</v>
      </c>
      <c r="AH195">
        <v>72</v>
      </c>
      <c r="AI195">
        <v>72</v>
      </c>
      <c r="AJ195">
        <v>80</v>
      </c>
      <c r="AK195">
        <v>587376</v>
      </c>
      <c r="AL195">
        <v>155800</v>
      </c>
      <c r="AM195">
        <v>0</v>
      </c>
      <c r="AN195">
        <v>155800</v>
      </c>
      <c r="AO195">
        <v>0</v>
      </c>
      <c r="AP195">
        <v>88200</v>
      </c>
      <c r="AQ195">
        <v>15</v>
      </c>
      <c r="AR195">
        <v>1</v>
      </c>
      <c r="AS195">
        <v>0</v>
      </c>
      <c r="AT195">
        <v>0</v>
      </c>
      <c r="AU195">
        <v>1</v>
      </c>
      <c r="AV195">
        <v>67600</v>
      </c>
      <c r="AW195">
        <v>10</v>
      </c>
      <c r="AX195">
        <v>1</v>
      </c>
      <c r="CR195" t="s">
        <v>104</v>
      </c>
      <c r="CS195">
        <f>IFERROR(VLOOKUP(""&amp;P195,[1]References!$A:$D,2,FALSE),29)</f>
        <v>20</v>
      </c>
      <c r="CT195">
        <f>IFERROR(VLOOKUP(""&amp;P195,[1]References!$F:$H,2,FALSE),52)</f>
        <v>11</v>
      </c>
      <c r="CU195">
        <f t="shared" si="45"/>
        <v>88200</v>
      </c>
      <c r="CV195">
        <f t="shared" si="46"/>
        <v>0</v>
      </c>
      <c r="CW195">
        <f t="shared" si="47"/>
        <v>0</v>
      </c>
      <c r="CX195">
        <f t="shared" si="48"/>
        <v>67600</v>
      </c>
      <c r="CY195">
        <f t="shared" si="49"/>
        <v>0</v>
      </c>
      <c r="CZ195">
        <f t="shared" si="50"/>
        <v>155800</v>
      </c>
      <c r="DA195">
        <f t="shared" si="51"/>
        <v>587376</v>
      </c>
      <c r="DB195">
        <f t="shared" si="52"/>
        <v>0</v>
      </c>
      <c r="DC195">
        <f t="shared" si="53"/>
        <v>0</v>
      </c>
      <c r="DD195">
        <f t="shared" si="54"/>
        <v>0</v>
      </c>
      <c r="DE195">
        <f t="shared" si="55"/>
        <v>0</v>
      </c>
      <c r="DF195">
        <f t="shared" si="56"/>
        <v>0</v>
      </c>
      <c r="DG195">
        <f t="shared" si="57"/>
        <v>0</v>
      </c>
      <c r="DH195">
        <f t="shared" si="58"/>
        <v>0</v>
      </c>
      <c r="DI195">
        <f t="shared" si="59"/>
        <v>1</v>
      </c>
      <c r="DJ195">
        <f>IFERROR(_xlfn.XLOOKUP(P195,[1]References!L3:L31,[1]References!M3:M31),0)</f>
        <v>0</v>
      </c>
    </row>
    <row r="196" spans="1:114" x14ac:dyDescent="0.5">
      <c r="A196" t="s">
        <v>96</v>
      </c>
      <c r="B196" t="s">
        <v>97</v>
      </c>
      <c r="C196">
        <v>653</v>
      </c>
      <c r="D196" s="1">
        <v>45331</v>
      </c>
      <c r="E196">
        <v>653</v>
      </c>
      <c r="F196" s="1">
        <v>45331</v>
      </c>
      <c r="K196" t="s">
        <v>112</v>
      </c>
      <c r="O196" t="s">
        <v>99</v>
      </c>
      <c r="P196" t="s">
        <v>100</v>
      </c>
      <c r="R196" t="s">
        <v>101</v>
      </c>
      <c r="S196">
        <v>15</v>
      </c>
      <c r="T196" t="s">
        <v>103</v>
      </c>
      <c r="AF196">
        <v>792</v>
      </c>
      <c r="AH196">
        <v>210</v>
      </c>
      <c r="AI196">
        <v>210</v>
      </c>
      <c r="AJ196">
        <v>240</v>
      </c>
      <c r="AK196">
        <v>3876682</v>
      </c>
      <c r="AL196">
        <v>1027500</v>
      </c>
      <c r="AM196">
        <v>0</v>
      </c>
      <c r="AN196">
        <v>1027500</v>
      </c>
      <c r="AO196">
        <v>0</v>
      </c>
      <c r="AP196">
        <v>581600</v>
      </c>
      <c r="AQ196">
        <v>15</v>
      </c>
      <c r="AR196">
        <v>1</v>
      </c>
      <c r="AS196">
        <v>0</v>
      </c>
      <c r="AT196">
        <v>0</v>
      </c>
      <c r="AU196">
        <v>1</v>
      </c>
      <c r="AV196">
        <v>445900</v>
      </c>
      <c r="AW196">
        <v>10</v>
      </c>
      <c r="AX196">
        <v>1</v>
      </c>
      <c r="CR196" t="s">
        <v>104</v>
      </c>
      <c r="CS196">
        <f>IFERROR(VLOOKUP(""&amp;P196,[1]References!$A:$D,2,FALSE),29)</f>
        <v>20</v>
      </c>
      <c r="CT196">
        <f>IFERROR(VLOOKUP(""&amp;P196,[1]References!$F:$H,2,FALSE),52)</f>
        <v>11</v>
      </c>
      <c r="CU196">
        <f t="shared" si="45"/>
        <v>581600</v>
      </c>
      <c r="CV196">
        <f t="shared" si="46"/>
        <v>0</v>
      </c>
      <c r="CW196">
        <f t="shared" si="47"/>
        <v>0</v>
      </c>
      <c r="CX196">
        <f t="shared" si="48"/>
        <v>445900</v>
      </c>
      <c r="CY196">
        <f t="shared" si="49"/>
        <v>0</v>
      </c>
      <c r="CZ196">
        <f t="shared" si="50"/>
        <v>1027500</v>
      </c>
      <c r="DA196">
        <f t="shared" si="51"/>
        <v>3876682</v>
      </c>
      <c r="DB196">
        <f t="shared" si="52"/>
        <v>0</v>
      </c>
      <c r="DC196">
        <f t="shared" si="53"/>
        <v>0</v>
      </c>
      <c r="DD196">
        <f t="shared" si="54"/>
        <v>0</v>
      </c>
      <c r="DE196">
        <f t="shared" si="55"/>
        <v>0</v>
      </c>
      <c r="DF196">
        <f t="shared" si="56"/>
        <v>0</v>
      </c>
      <c r="DG196">
        <f t="shared" si="57"/>
        <v>0</v>
      </c>
      <c r="DH196">
        <f t="shared" si="58"/>
        <v>0</v>
      </c>
      <c r="DI196">
        <f t="shared" si="59"/>
        <v>1</v>
      </c>
      <c r="DJ196">
        <f>IFERROR(_xlfn.XLOOKUP(P196,[1]References!L3:L31,[1]References!M3:M31),0)</f>
        <v>0</v>
      </c>
    </row>
    <row r="197" spans="1:114" x14ac:dyDescent="0.5">
      <c r="A197" t="s">
        <v>96</v>
      </c>
      <c r="B197" t="s">
        <v>97</v>
      </c>
      <c r="C197">
        <v>654</v>
      </c>
      <c r="D197" s="1">
        <v>45331</v>
      </c>
      <c r="E197">
        <v>654</v>
      </c>
      <c r="F197" s="1">
        <v>45331</v>
      </c>
      <c r="K197" t="s">
        <v>273</v>
      </c>
      <c r="O197" t="s">
        <v>99</v>
      </c>
      <c r="P197" t="s">
        <v>109</v>
      </c>
      <c r="R197" t="s">
        <v>110</v>
      </c>
      <c r="S197">
        <v>20</v>
      </c>
      <c r="T197" t="s">
        <v>103</v>
      </c>
      <c r="AF197">
        <v>540</v>
      </c>
      <c r="AH197">
        <v>300</v>
      </c>
      <c r="AI197">
        <v>300</v>
      </c>
      <c r="AJ197">
        <v>360</v>
      </c>
      <c r="AK197">
        <v>2643192</v>
      </c>
      <c r="AL197">
        <v>700500</v>
      </c>
      <c r="AM197">
        <v>0</v>
      </c>
      <c r="AN197">
        <v>700500</v>
      </c>
      <c r="AO197">
        <v>0</v>
      </c>
      <c r="AP197">
        <v>396500</v>
      </c>
      <c r="AQ197">
        <v>15</v>
      </c>
      <c r="AR197">
        <v>1</v>
      </c>
      <c r="AS197">
        <v>0</v>
      </c>
      <c r="AT197">
        <v>0</v>
      </c>
      <c r="AU197">
        <v>1</v>
      </c>
      <c r="AV197">
        <v>304000</v>
      </c>
      <c r="AW197">
        <v>10</v>
      </c>
      <c r="AX197">
        <v>1</v>
      </c>
      <c r="CR197" t="s">
        <v>104</v>
      </c>
      <c r="CS197">
        <f>IFERROR(VLOOKUP(""&amp;P197,[1]References!$A:$D,2,FALSE),29)</f>
        <v>20</v>
      </c>
      <c r="CT197">
        <f>IFERROR(VLOOKUP(""&amp;P197,[1]References!$F:$H,2,FALSE),52)</f>
        <v>11</v>
      </c>
      <c r="CU197">
        <f t="shared" si="45"/>
        <v>396500</v>
      </c>
      <c r="CV197">
        <f t="shared" si="46"/>
        <v>0</v>
      </c>
      <c r="CW197">
        <f t="shared" si="47"/>
        <v>0</v>
      </c>
      <c r="CX197">
        <f t="shared" si="48"/>
        <v>304000</v>
      </c>
      <c r="CY197">
        <f t="shared" si="49"/>
        <v>0</v>
      </c>
      <c r="CZ197">
        <f t="shared" si="50"/>
        <v>700500</v>
      </c>
      <c r="DA197">
        <f t="shared" si="51"/>
        <v>2643192</v>
      </c>
      <c r="DB197">
        <f t="shared" si="52"/>
        <v>0</v>
      </c>
      <c r="DC197">
        <f t="shared" si="53"/>
        <v>0</v>
      </c>
      <c r="DD197">
        <f t="shared" si="54"/>
        <v>0</v>
      </c>
      <c r="DE197">
        <f t="shared" si="55"/>
        <v>0</v>
      </c>
      <c r="DF197">
        <f t="shared" si="56"/>
        <v>0</v>
      </c>
      <c r="DG197">
        <f t="shared" si="57"/>
        <v>0</v>
      </c>
      <c r="DH197">
        <f t="shared" si="58"/>
        <v>0</v>
      </c>
      <c r="DI197">
        <f t="shared" si="59"/>
        <v>1</v>
      </c>
      <c r="DJ197">
        <f>IFERROR(_xlfn.XLOOKUP(P197,[1]References!L3:L31,[1]References!M3:M31),0)</f>
        <v>0</v>
      </c>
    </row>
    <row r="198" spans="1:114" x14ac:dyDescent="0.5">
      <c r="A198" t="s">
        <v>96</v>
      </c>
      <c r="B198" t="s">
        <v>97</v>
      </c>
      <c r="C198">
        <v>655</v>
      </c>
      <c r="D198" s="1">
        <v>45331</v>
      </c>
      <c r="E198">
        <v>655</v>
      </c>
      <c r="F198" s="1">
        <v>45331</v>
      </c>
      <c r="K198" t="s">
        <v>273</v>
      </c>
      <c r="O198" t="s">
        <v>99</v>
      </c>
      <c r="P198" t="s">
        <v>109</v>
      </c>
      <c r="R198" t="s">
        <v>110</v>
      </c>
      <c r="S198">
        <v>20</v>
      </c>
      <c r="T198" t="s">
        <v>103</v>
      </c>
      <c r="AF198">
        <v>540</v>
      </c>
      <c r="AH198">
        <v>300</v>
      </c>
      <c r="AI198">
        <v>300</v>
      </c>
      <c r="AJ198">
        <v>360</v>
      </c>
      <c r="AK198">
        <v>2643192</v>
      </c>
      <c r="AL198">
        <v>700500</v>
      </c>
      <c r="AM198">
        <v>0</v>
      </c>
      <c r="AN198">
        <v>700500</v>
      </c>
      <c r="AO198">
        <v>0</v>
      </c>
      <c r="AP198">
        <v>396500</v>
      </c>
      <c r="AQ198">
        <v>15</v>
      </c>
      <c r="AR198">
        <v>1</v>
      </c>
      <c r="AS198">
        <v>0</v>
      </c>
      <c r="AT198">
        <v>0</v>
      </c>
      <c r="AU198">
        <v>1</v>
      </c>
      <c r="AV198">
        <v>304000</v>
      </c>
      <c r="AW198">
        <v>10</v>
      </c>
      <c r="AX198">
        <v>1</v>
      </c>
      <c r="CR198" t="s">
        <v>104</v>
      </c>
      <c r="CS198">
        <f>IFERROR(VLOOKUP(""&amp;P198,[1]References!$A:$D,2,FALSE),29)</f>
        <v>20</v>
      </c>
      <c r="CT198">
        <f>IFERROR(VLOOKUP(""&amp;P198,[1]References!$F:$H,2,FALSE),52)</f>
        <v>11</v>
      </c>
      <c r="CU198">
        <f t="shared" si="45"/>
        <v>396500</v>
      </c>
      <c r="CV198">
        <f t="shared" si="46"/>
        <v>0</v>
      </c>
      <c r="CW198">
        <f t="shared" si="47"/>
        <v>0</v>
      </c>
      <c r="CX198">
        <f t="shared" si="48"/>
        <v>304000</v>
      </c>
      <c r="CY198">
        <f t="shared" si="49"/>
        <v>0</v>
      </c>
      <c r="CZ198">
        <f t="shared" si="50"/>
        <v>700500</v>
      </c>
      <c r="DA198">
        <f t="shared" si="51"/>
        <v>2643192</v>
      </c>
      <c r="DB198">
        <f t="shared" si="52"/>
        <v>0</v>
      </c>
      <c r="DC198">
        <f t="shared" si="53"/>
        <v>0</v>
      </c>
      <c r="DD198">
        <f t="shared" si="54"/>
        <v>0</v>
      </c>
      <c r="DE198">
        <f t="shared" si="55"/>
        <v>0</v>
      </c>
      <c r="DF198">
        <f t="shared" si="56"/>
        <v>0</v>
      </c>
      <c r="DG198">
        <f t="shared" si="57"/>
        <v>0</v>
      </c>
      <c r="DH198">
        <f t="shared" si="58"/>
        <v>0</v>
      </c>
      <c r="DI198">
        <f t="shared" si="59"/>
        <v>1</v>
      </c>
      <c r="DJ198">
        <f>IFERROR(_xlfn.XLOOKUP(P198,[1]References!L3:L31,[1]References!M3:M31),0)</f>
        <v>0</v>
      </c>
    </row>
    <row r="199" spans="1:114" x14ac:dyDescent="0.5">
      <c r="A199" t="s">
        <v>96</v>
      </c>
      <c r="B199" t="s">
        <v>97</v>
      </c>
      <c r="C199">
        <v>656</v>
      </c>
      <c r="D199" s="1">
        <v>45331</v>
      </c>
      <c r="E199">
        <v>656</v>
      </c>
      <c r="F199" s="1">
        <v>45331</v>
      </c>
      <c r="K199" t="s">
        <v>273</v>
      </c>
      <c r="O199" t="s">
        <v>99</v>
      </c>
      <c r="P199" t="s">
        <v>100</v>
      </c>
      <c r="R199" t="s">
        <v>101</v>
      </c>
      <c r="S199">
        <v>15</v>
      </c>
      <c r="T199" t="s">
        <v>103</v>
      </c>
      <c r="AF199">
        <v>792</v>
      </c>
      <c r="AH199">
        <v>210</v>
      </c>
      <c r="AI199">
        <v>210</v>
      </c>
      <c r="AJ199">
        <v>240</v>
      </c>
      <c r="AK199">
        <v>3876682</v>
      </c>
      <c r="AL199">
        <v>1027500</v>
      </c>
      <c r="AM199">
        <v>0</v>
      </c>
      <c r="AN199">
        <v>1027500</v>
      </c>
      <c r="AO199">
        <v>0</v>
      </c>
      <c r="AP199">
        <v>581600</v>
      </c>
      <c r="AQ199">
        <v>15</v>
      </c>
      <c r="AR199">
        <v>1</v>
      </c>
      <c r="AS199">
        <v>0</v>
      </c>
      <c r="AT199">
        <v>0</v>
      </c>
      <c r="AU199">
        <v>1</v>
      </c>
      <c r="AV199">
        <v>445900</v>
      </c>
      <c r="AW199">
        <v>10</v>
      </c>
      <c r="AX199">
        <v>1</v>
      </c>
      <c r="CR199" t="s">
        <v>104</v>
      </c>
      <c r="CS199">
        <f>IFERROR(VLOOKUP(""&amp;P199,[1]References!$A:$D,2,FALSE),29)</f>
        <v>20</v>
      </c>
      <c r="CT199">
        <f>IFERROR(VLOOKUP(""&amp;P199,[1]References!$F:$H,2,FALSE),52)</f>
        <v>11</v>
      </c>
      <c r="CU199">
        <f t="shared" si="45"/>
        <v>581600</v>
      </c>
      <c r="CV199">
        <f t="shared" si="46"/>
        <v>0</v>
      </c>
      <c r="CW199">
        <f t="shared" si="47"/>
        <v>0</v>
      </c>
      <c r="CX199">
        <f t="shared" si="48"/>
        <v>445900</v>
      </c>
      <c r="CY199">
        <f t="shared" si="49"/>
        <v>0</v>
      </c>
      <c r="CZ199">
        <f t="shared" si="50"/>
        <v>1027500</v>
      </c>
      <c r="DA199">
        <f t="shared" si="51"/>
        <v>3876682</v>
      </c>
      <c r="DB199">
        <f t="shared" si="52"/>
        <v>0</v>
      </c>
      <c r="DC199">
        <f t="shared" si="53"/>
        <v>0</v>
      </c>
      <c r="DD199">
        <f t="shared" si="54"/>
        <v>0</v>
      </c>
      <c r="DE199">
        <f t="shared" si="55"/>
        <v>0</v>
      </c>
      <c r="DF199">
        <f t="shared" si="56"/>
        <v>0</v>
      </c>
      <c r="DG199">
        <f t="shared" si="57"/>
        <v>0</v>
      </c>
      <c r="DH199">
        <f t="shared" si="58"/>
        <v>0</v>
      </c>
      <c r="DI199">
        <f t="shared" si="59"/>
        <v>1</v>
      </c>
      <c r="DJ199">
        <f>IFERROR(_xlfn.XLOOKUP(P199,[1]References!L3:L31,[1]References!M3:M31),0)</f>
        <v>0</v>
      </c>
    </row>
    <row r="200" spans="1:114" x14ac:dyDescent="0.5">
      <c r="A200" t="s">
        <v>96</v>
      </c>
      <c r="B200" t="s">
        <v>97</v>
      </c>
      <c r="C200">
        <v>657</v>
      </c>
      <c r="D200" s="1">
        <v>45331</v>
      </c>
      <c r="E200">
        <v>657</v>
      </c>
      <c r="F200" s="1">
        <v>45331</v>
      </c>
      <c r="K200" t="s">
        <v>273</v>
      </c>
      <c r="O200" t="s">
        <v>99</v>
      </c>
      <c r="P200" t="s">
        <v>100</v>
      </c>
      <c r="R200" t="s">
        <v>101</v>
      </c>
      <c r="S200">
        <v>15</v>
      </c>
      <c r="T200" t="s">
        <v>103</v>
      </c>
      <c r="AF200">
        <v>792</v>
      </c>
      <c r="AH200">
        <v>210</v>
      </c>
      <c r="AI200">
        <v>210</v>
      </c>
      <c r="AJ200">
        <v>240</v>
      </c>
      <c r="AK200">
        <v>3876682</v>
      </c>
      <c r="AL200">
        <v>1027500</v>
      </c>
      <c r="AM200">
        <v>0</v>
      </c>
      <c r="AN200">
        <v>1027500</v>
      </c>
      <c r="AO200">
        <v>0</v>
      </c>
      <c r="AP200">
        <v>581600</v>
      </c>
      <c r="AQ200">
        <v>15</v>
      </c>
      <c r="AR200">
        <v>1</v>
      </c>
      <c r="AS200">
        <v>0</v>
      </c>
      <c r="AT200">
        <v>0</v>
      </c>
      <c r="AU200">
        <v>1</v>
      </c>
      <c r="AV200">
        <v>445900</v>
      </c>
      <c r="AW200">
        <v>10</v>
      </c>
      <c r="AX200">
        <v>1</v>
      </c>
      <c r="CR200" t="s">
        <v>104</v>
      </c>
      <c r="CS200">
        <f>IFERROR(VLOOKUP(""&amp;P200,[1]References!$A:$D,2,FALSE),29)</f>
        <v>20</v>
      </c>
      <c r="CT200">
        <f>IFERROR(VLOOKUP(""&amp;P200,[1]References!$F:$H,2,FALSE),52)</f>
        <v>11</v>
      </c>
      <c r="CU200">
        <f t="shared" si="45"/>
        <v>581600</v>
      </c>
      <c r="CV200">
        <f t="shared" si="46"/>
        <v>0</v>
      </c>
      <c r="CW200">
        <f t="shared" si="47"/>
        <v>0</v>
      </c>
      <c r="CX200">
        <f t="shared" si="48"/>
        <v>445900</v>
      </c>
      <c r="CY200">
        <f t="shared" si="49"/>
        <v>0</v>
      </c>
      <c r="CZ200">
        <f t="shared" si="50"/>
        <v>1027500</v>
      </c>
      <c r="DA200">
        <f t="shared" si="51"/>
        <v>3876682</v>
      </c>
      <c r="DB200">
        <f t="shared" si="52"/>
        <v>0</v>
      </c>
      <c r="DC200">
        <f t="shared" si="53"/>
        <v>0</v>
      </c>
      <c r="DD200">
        <f t="shared" si="54"/>
        <v>0</v>
      </c>
      <c r="DE200">
        <f t="shared" si="55"/>
        <v>0</v>
      </c>
      <c r="DF200">
        <f t="shared" si="56"/>
        <v>0</v>
      </c>
      <c r="DG200">
        <f t="shared" si="57"/>
        <v>0</v>
      </c>
      <c r="DH200">
        <f t="shared" si="58"/>
        <v>0</v>
      </c>
      <c r="DI200">
        <f t="shared" si="59"/>
        <v>1</v>
      </c>
      <c r="DJ200">
        <f>IFERROR(_xlfn.XLOOKUP(P200,[1]References!L3:L31,[1]References!M3:M31),0)</f>
        <v>0</v>
      </c>
    </row>
    <row r="201" spans="1:114" x14ac:dyDescent="0.5">
      <c r="A201" t="s">
        <v>96</v>
      </c>
      <c r="B201" t="s">
        <v>97</v>
      </c>
      <c r="C201">
        <v>658</v>
      </c>
      <c r="D201" s="1">
        <v>45331</v>
      </c>
      <c r="E201">
        <v>658</v>
      </c>
      <c r="F201" s="1">
        <v>45331</v>
      </c>
      <c r="K201" t="s">
        <v>276</v>
      </c>
      <c r="O201" t="s">
        <v>99</v>
      </c>
      <c r="P201" t="s">
        <v>109</v>
      </c>
      <c r="R201" t="s">
        <v>110</v>
      </c>
      <c r="S201">
        <v>10</v>
      </c>
      <c r="T201" t="s">
        <v>103</v>
      </c>
      <c r="AF201">
        <v>273</v>
      </c>
      <c r="AH201">
        <v>170</v>
      </c>
      <c r="AI201">
        <v>170</v>
      </c>
      <c r="AJ201">
        <v>182</v>
      </c>
      <c r="AK201">
        <v>1336281</v>
      </c>
      <c r="AL201">
        <v>354200</v>
      </c>
      <c r="AM201">
        <v>0</v>
      </c>
      <c r="AN201">
        <v>354200</v>
      </c>
      <c r="AO201">
        <v>0</v>
      </c>
      <c r="AP201">
        <v>200500</v>
      </c>
      <c r="AQ201">
        <v>15</v>
      </c>
      <c r="AR201">
        <v>1</v>
      </c>
      <c r="AS201">
        <v>0</v>
      </c>
      <c r="AT201">
        <v>0</v>
      </c>
      <c r="AU201">
        <v>1</v>
      </c>
      <c r="AV201">
        <v>153700</v>
      </c>
      <c r="AW201">
        <v>10</v>
      </c>
      <c r="AX201">
        <v>1</v>
      </c>
      <c r="CR201" t="s">
        <v>104</v>
      </c>
      <c r="CS201">
        <f>IFERROR(VLOOKUP(""&amp;P201,[1]References!$A:$D,2,FALSE),29)</f>
        <v>20</v>
      </c>
      <c r="CT201">
        <f>IFERROR(VLOOKUP(""&amp;P201,[1]References!$F:$H,2,FALSE),52)</f>
        <v>11</v>
      </c>
      <c r="CU201">
        <f t="shared" si="45"/>
        <v>200500</v>
      </c>
      <c r="CV201">
        <f t="shared" si="46"/>
        <v>0</v>
      </c>
      <c r="CW201">
        <f t="shared" si="47"/>
        <v>0</v>
      </c>
      <c r="CX201">
        <f t="shared" si="48"/>
        <v>153700</v>
      </c>
      <c r="CY201">
        <f t="shared" si="49"/>
        <v>0</v>
      </c>
      <c r="CZ201">
        <f t="shared" si="50"/>
        <v>354200</v>
      </c>
      <c r="DA201">
        <f t="shared" si="51"/>
        <v>1336281</v>
      </c>
      <c r="DB201">
        <f t="shared" si="52"/>
        <v>0</v>
      </c>
      <c r="DC201">
        <f t="shared" si="53"/>
        <v>0</v>
      </c>
      <c r="DD201">
        <f t="shared" si="54"/>
        <v>0</v>
      </c>
      <c r="DE201">
        <f t="shared" si="55"/>
        <v>0</v>
      </c>
      <c r="DF201">
        <f t="shared" si="56"/>
        <v>0</v>
      </c>
      <c r="DG201">
        <f t="shared" si="57"/>
        <v>0</v>
      </c>
      <c r="DH201">
        <f t="shared" si="58"/>
        <v>0</v>
      </c>
      <c r="DI201">
        <f t="shared" si="59"/>
        <v>1</v>
      </c>
      <c r="DJ201">
        <f>IFERROR(_xlfn.XLOOKUP(P201,[1]References!L3:L31,[1]References!M3:M31),0)</f>
        <v>0</v>
      </c>
    </row>
    <row r="202" spans="1:114" x14ac:dyDescent="0.5">
      <c r="A202" t="s">
        <v>96</v>
      </c>
      <c r="B202" t="s">
        <v>97</v>
      </c>
      <c r="C202">
        <v>659</v>
      </c>
      <c r="D202" s="1">
        <v>45331</v>
      </c>
      <c r="E202">
        <v>659</v>
      </c>
      <c r="F202" s="1">
        <v>45331</v>
      </c>
      <c r="K202" t="s">
        <v>276</v>
      </c>
      <c r="O202" t="s">
        <v>99</v>
      </c>
      <c r="P202" t="s">
        <v>100</v>
      </c>
      <c r="R202" t="s">
        <v>101</v>
      </c>
      <c r="S202">
        <v>15</v>
      </c>
      <c r="T202" t="s">
        <v>103</v>
      </c>
      <c r="AF202">
        <v>792</v>
      </c>
      <c r="AH202">
        <v>210</v>
      </c>
      <c r="AI202">
        <v>210</v>
      </c>
      <c r="AJ202">
        <v>240</v>
      </c>
      <c r="AK202">
        <v>3876682</v>
      </c>
      <c r="AL202">
        <v>1027500</v>
      </c>
      <c r="AM202">
        <v>0</v>
      </c>
      <c r="AN202">
        <v>1027500</v>
      </c>
      <c r="AO202">
        <v>0</v>
      </c>
      <c r="AP202">
        <v>581600</v>
      </c>
      <c r="AQ202">
        <v>15</v>
      </c>
      <c r="AR202">
        <v>1</v>
      </c>
      <c r="AS202">
        <v>0</v>
      </c>
      <c r="AT202">
        <v>0</v>
      </c>
      <c r="AU202">
        <v>1</v>
      </c>
      <c r="AV202">
        <v>445900</v>
      </c>
      <c r="AW202">
        <v>10</v>
      </c>
      <c r="AX202">
        <v>1</v>
      </c>
      <c r="CR202" t="s">
        <v>104</v>
      </c>
      <c r="CS202">
        <f>IFERROR(VLOOKUP(""&amp;P202,[1]References!$A:$D,2,FALSE),29)</f>
        <v>20</v>
      </c>
      <c r="CT202">
        <f>IFERROR(VLOOKUP(""&amp;P202,[1]References!$F:$H,2,FALSE),52)</f>
        <v>11</v>
      </c>
      <c r="CU202">
        <f t="shared" si="45"/>
        <v>581600</v>
      </c>
      <c r="CV202">
        <f t="shared" si="46"/>
        <v>0</v>
      </c>
      <c r="CW202">
        <f t="shared" si="47"/>
        <v>0</v>
      </c>
      <c r="CX202">
        <f t="shared" si="48"/>
        <v>445900</v>
      </c>
      <c r="CY202">
        <f t="shared" si="49"/>
        <v>0</v>
      </c>
      <c r="CZ202">
        <f t="shared" si="50"/>
        <v>1027500</v>
      </c>
      <c r="DA202">
        <f t="shared" si="51"/>
        <v>3876682</v>
      </c>
      <c r="DB202">
        <f t="shared" si="52"/>
        <v>0</v>
      </c>
      <c r="DC202">
        <f t="shared" si="53"/>
        <v>0</v>
      </c>
      <c r="DD202">
        <f t="shared" si="54"/>
        <v>0</v>
      </c>
      <c r="DE202">
        <f t="shared" si="55"/>
        <v>0</v>
      </c>
      <c r="DF202">
        <f t="shared" si="56"/>
        <v>0</v>
      </c>
      <c r="DG202">
        <f t="shared" si="57"/>
        <v>0</v>
      </c>
      <c r="DH202">
        <f t="shared" si="58"/>
        <v>0</v>
      </c>
      <c r="DI202">
        <f t="shared" si="59"/>
        <v>1</v>
      </c>
      <c r="DJ202">
        <f>IFERROR(_xlfn.XLOOKUP(P202,[1]References!L3:L31,[1]References!M3:M31),0)</f>
        <v>0</v>
      </c>
    </row>
    <row r="203" spans="1:114" x14ac:dyDescent="0.5">
      <c r="A203" t="s">
        <v>96</v>
      </c>
      <c r="B203" t="s">
        <v>97</v>
      </c>
      <c r="C203">
        <v>660</v>
      </c>
      <c r="D203" s="1">
        <v>45331</v>
      </c>
      <c r="E203">
        <v>660</v>
      </c>
      <c r="F203" s="1">
        <v>45331</v>
      </c>
      <c r="K203" t="s">
        <v>113</v>
      </c>
      <c r="O203" t="s">
        <v>99</v>
      </c>
      <c r="P203" t="s">
        <v>109</v>
      </c>
      <c r="R203" t="s">
        <v>110</v>
      </c>
      <c r="S203">
        <v>4</v>
      </c>
      <c r="T203" t="s">
        <v>103</v>
      </c>
      <c r="AF203">
        <v>120</v>
      </c>
      <c r="AH203">
        <v>72</v>
      </c>
      <c r="AI203">
        <v>72</v>
      </c>
      <c r="AJ203">
        <v>80</v>
      </c>
      <c r="AK203">
        <v>587376</v>
      </c>
      <c r="AL203">
        <v>155800</v>
      </c>
      <c r="AM203">
        <v>0</v>
      </c>
      <c r="AN203">
        <v>155800</v>
      </c>
      <c r="AO203">
        <v>0</v>
      </c>
      <c r="AP203">
        <v>88200</v>
      </c>
      <c r="AQ203">
        <v>15</v>
      </c>
      <c r="AR203">
        <v>1</v>
      </c>
      <c r="AS203">
        <v>0</v>
      </c>
      <c r="AT203">
        <v>0</v>
      </c>
      <c r="AU203">
        <v>1</v>
      </c>
      <c r="AV203">
        <v>67600</v>
      </c>
      <c r="AW203">
        <v>10</v>
      </c>
      <c r="AX203">
        <v>1</v>
      </c>
      <c r="CR203" t="s">
        <v>104</v>
      </c>
      <c r="CS203">
        <f>IFERROR(VLOOKUP(""&amp;P203,[1]References!$A:$D,2,FALSE),29)</f>
        <v>20</v>
      </c>
      <c r="CT203">
        <f>IFERROR(VLOOKUP(""&amp;P203,[1]References!$F:$H,2,FALSE),52)</f>
        <v>11</v>
      </c>
      <c r="CU203">
        <f t="shared" si="45"/>
        <v>88200</v>
      </c>
      <c r="CV203">
        <f t="shared" si="46"/>
        <v>0</v>
      </c>
      <c r="CW203">
        <f t="shared" si="47"/>
        <v>0</v>
      </c>
      <c r="CX203">
        <f t="shared" si="48"/>
        <v>67600</v>
      </c>
      <c r="CY203">
        <f t="shared" si="49"/>
        <v>0</v>
      </c>
      <c r="CZ203">
        <f t="shared" si="50"/>
        <v>155800</v>
      </c>
      <c r="DA203">
        <f t="shared" si="51"/>
        <v>587376</v>
      </c>
      <c r="DB203">
        <f t="shared" si="52"/>
        <v>0</v>
      </c>
      <c r="DC203">
        <f t="shared" si="53"/>
        <v>0</v>
      </c>
      <c r="DD203">
        <f t="shared" si="54"/>
        <v>0</v>
      </c>
      <c r="DE203">
        <f t="shared" si="55"/>
        <v>0</v>
      </c>
      <c r="DF203">
        <f t="shared" si="56"/>
        <v>0</v>
      </c>
      <c r="DG203">
        <f t="shared" si="57"/>
        <v>0</v>
      </c>
      <c r="DH203">
        <f t="shared" si="58"/>
        <v>0</v>
      </c>
      <c r="DI203">
        <f t="shared" si="59"/>
        <v>1</v>
      </c>
      <c r="DJ203">
        <f>IFERROR(_xlfn.XLOOKUP(P203,[1]References!L3:L31,[1]References!M3:M31),0)</f>
        <v>0</v>
      </c>
    </row>
    <row r="204" spans="1:114" x14ac:dyDescent="0.5">
      <c r="A204" t="s">
        <v>96</v>
      </c>
      <c r="B204" t="s">
        <v>97</v>
      </c>
      <c r="C204">
        <v>661</v>
      </c>
      <c r="D204" s="1">
        <v>45331</v>
      </c>
      <c r="E204">
        <v>661</v>
      </c>
      <c r="F204" s="1">
        <v>45331</v>
      </c>
      <c r="K204" t="s">
        <v>113</v>
      </c>
      <c r="O204" t="s">
        <v>99</v>
      </c>
      <c r="P204" t="s">
        <v>100</v>
      </c>
      <c r="R204" t="s">
        <v>101</v>
      </c>
      <c r="S204">
        <v>15</v>
      </c>
      <c r="T204" t="s">
        <v>103</v>
      </c>
      <c r="AF204">
        <v>792</v>
      </c>
      <c r="AH204">
        <v>210</v>
      </c>
      <c r="AI204">
        <v>210</v>
      </c>
      <c r="AJ204">
        <v>240</v>
      </c>
      <c r="AK204">
        <v>3876682</v>
      </c>
      <c r="AL204">
        <v>1027500</v>
      </c>
      <c r="AM204">
        <v>0</v>
      </c>
      <c r="AN204">
        <v>1027500</v>
      </c>
      <c r="AO204">
        <v>0</v>
      </c>
      <c r="AP204">
        <v>581600</v>
      </c>
      <c r="AQ204">
        <v>15</v>
      </c>
      <c r="AR204">
        <v>1</v>
      </c>
      <c r="AS204">
        <v>0</v>
      </c>
      <c r="AT204">
        <v>0</v>
      </c>
      <c r="AU204">
        <v>1</v>
      </c>
      <c r="AV204">
        <v>445900</v>
      </c>
      <c r="AW204">
        <v>10</v>
      </c>
      <c r="AX204">
        <v>1</v>
      </c>
      <c r="CR204" t="s">
        <v>104</v>
      </c>
      <c r="CS204">
        <f>IFERROR(VLOOKUP(""&amp;P204,[1]References!$A:$D,2,FALSE),29)</f>
        <v>20</v>
      </c>
      <c r="CT204">
        <f>IFERROR(VLOOKUP(""&amp;P204,[1]References!$F:$H,2,FALSE),52)</f>
        <v>11</v>
      </c>
      <c r="CU204">
        <f t="shared" si="45"/>
        <v>581600</v>
      </c>
      <c r="CV204">
        <f t="shared" si="46"/>
        <v>0</v>
      </c>
      <c r="CW204">
        <f t="shared" si="47"/>
        <v>0</v>
      </c>
      <c r="CX204">
        <f t="shared" si="48"/>
        <v>445900</v>
      </c>
      <c r="CY204">
        <f t="shared" si="49"/>
        <v>0</v>
      </c>
      <c r="CZ204">
        <f t="shared" si="50"/>
        <v>1027500</v>
      </c>
      <c r="DA204">
        <f t="shared" si="51"/>
        <v>3876682</v>
      </c>
      <c r="DB204">
        <f t="shared" si="52"/>
        <v>0</v>
      </c>
      <c r="DC204">
        <f t="shared" si="53"/>
        <v>0</v>
      </c>
      <c r="DD204">
        <f t="shared" si="54"/>
        <v>0</v>
      </c>
      <c r="DE204">
        <f t="shared" si="55"/>
        <v>0</v>
      </c>
      <c r="DF204">
        <f t="shared" si="56"/>
        <v>0</v>
      </c>
      <c r="DG204">
        <f t="shared" si="57"/>
        <v>0</v>
      </c>
      <c r="DH204">
        <f t="shared" si="58"/>
        <v>0</v>
      </c>
      <c r="DI204">
        <f t="shared" si="59"/>
        <v>1</v>
      </c>
      <c r="DJ204">
        <f>IFERROR(_xlfn.XLOOKUP(P204,[1]References!L3:L31,[1]References!M3:M31),0)</f>
        <v>0</v>
      </c>
    </row>
    <row r="205" spans="1:114" x14ac:dyDescent="0.5">
      <c r="A205" t="s">
        <v>96</v>
      </c>
      <c r="B205" t="s">
        <v>97</v>
      </c>
      <c r="C205">
        <v>662</v>
      </c>
      <c r="D205" s="1">
        <v>45332</v>
      </c>
      <c r="E205">
        <v>662</v>
      </c>
      <c r="F205" s="1">
        <v>45332</v>
      </c>
      <c r="K205" t="s">
        <v>98</v>
      </c>
      <c r="O205" t="s">
        <v>99</v>
      </c>
      <c r="P205" t="s">
        <v>100</v>
      </c>
      <c r="R205" t="s">
        <v>101</v>
      </c>
      <c r="S205">
        <v>7</v>
      </c>
      <c r="T205" t="s">
        <v>103</v>
      </c>
      <c r="AF205">
        <v>231</v>
      </c>
      <c r="AH205">
        <v>65</v>
      </c>
      <c r="AI205">
        <v>65</v>
      </c>
      <c r="AJ205">
        <v>70</v>
      </c>
      <c r="AK205">
        <v>1130699</v>
      </c>
      <c r="AL205">
        <v>299800</v>
      </c>
      <c r="AM205">
        <v>0</v>
      </c>
      <c r="AN205">
        <v>299800</v>
      </c>
      <c r="AO205">
        <v>0</v>
      </c>
      <c r="AP205">
        <v>169700</v>
      </c>
      <c r="AQ205">
        <v>15</v>
      </c>
      <c r="AR205">
        <v>1</v>
      </c>
      <c r="AS205">
        <v>0</v>
      </c>
      <c r="AT205">
        <v>0</v>
      </c>
      <c r="AU205">
        <v>1</v>
      </c>
      <c r="AV205">
        <v>130100</v>
      </c>
      <c r="AW205">
        <v>10</v>
      </c>
      <c r="AX205">
        <v>1</v>
      </c>
      <c r="CR205" t="s">
        <v>104</v>
      </c>
      <c r="CS205">
        <f>IFERROR(VLOOKUP(""&amp;P205,[1]References!$A:$D,2,FALSE),29)</f>
        <v>20</v>
      </c>
      <c r="CT205">
        <f>IFERROR(VLOOKUP(""&amp;P205,[1]References!$F:$H,2,FALSE),52)</f>
        <v>11</v>
      </c>
      <c r="CU205">
        <f t="shared" si="45"/>
        <v>169700</v>
      </c>
      <c r="CV205">
        <f t="shared" si="46"/>
        <v>0</v>
      </c>
      <c r="CW205">
        <f t="shared" si="47"/>
        <v>0</v>
      </c>
      <c r="CX205">
        <f t="shared" si="48"/>
        <v>130100</v>
      </c>
      <c r="CY205">
        <f t="shared" si="49"/>
        <v>0</v>
      </c>
      <c r="CZ205">
        <f t="shared" si="50"/>
        <v>299800</v>
      </c>
      <c r="DA205">
        <f t="shared" si="51"/>
        <v>1130699</v>
      </c>
      <c r="DB205">
        <f t="shared" si="52"/>
        <v>0</v>
      </c>
      <c r="DC205">
        <f t="shared" si="53"/>
        <v>0</v>
      </c>
      <c r="DD205">
        <f t="shared" si="54"/>
        <v>0</v>
      </c>
      <c r="DE205">
        <f t="shared" si="55"/>
        <v>0</v>
      </c>
      <c r="DF205">
        <f t="shared" si="56"/>
        <v>0</v>
      </c>
      <c r="DG205">
        <f t="shared" si="57"/>
        <v>0</v>
      </c>
      <c r="DH205">
        <f t="shared" si="58"/>
        <v>0</v>
      </c>
      <c r="DI205">
        <f t="shared" si="59"/>
        <v>1</v>
      </c>
      <c r="DJ205">
        <f>IFERROR(_xlfn.XLOOKUP(P205,[1]References!L3:L31,[1]References!M3:M31),0)</f>
        <v>0</v>
      </c>
    </row>
    <row r="206" spans="1:114" x14ac:dyDescent="0.5">
      <c r="A206" t="s">
        <v>96</v>
      </c>
      <c r="B206" t="s">
        <v>97</v>
      </c>
      <c r="C206">
        <v>663</v>
      </c>
      <c r="D206" s="1">
        <v>45332</v>
      </c>
      <c r="E206">
        <v>663</v>
      </c>
      <c r="F206" s="1">
        <v>45332</v>
      </c>
      <c r="K206" t="s">
        <v>107</v>
      </c>
      <c r="O206" t="s">
        <v>99</v>
      </c>
      <c r="P206" t="s">
        <v>100</v>
      </c>
      <c r="R206" t="s">
        <v>101</v>
      </c>
      <c r="S206">
        <v>5</v>
      </c>
      <c r="T206" t="s">
        <v>103</v>
      </c>
      <c r="AF206">
        <v>148.5</v>
      </c>
      <c r="AH206">
        <v>45</v>
      </c>
      <c r="AI206">
        <v>40</v>
      </c>
      <c r="AJ206">
        <v>45</v>
      </c>
      <c r="AK206">
        <v>726878</v>
      </c>
      <c r="AL206">
        <v>192700</v>
      </c>
      <c r="AM206">
        <v>0</v>
      </c>
      <c r="AN206">
        <v>192700</v>
      </c>
      <c r="AO206">
        <v>0</v>
      </c>
      <c r="AP206">
        <v>109100</v>
      </c>
      <c r="AQ206">
        <v>15</v>
      </c>
      <c r="AR206">
        <v>1</v>
      </c>
      <c r="AS206">
        <v>0</v>
      </c>
      <c r="AT206">
        <v>0</v>
      </c>
      <c r="AU206">
        <v>1</v>
      </c>
      <c r="AV206">
        <v>83600</v>
      </c>
      <c r="AW206">
        <v>10</v>
      </c>
      <c r="AX206">
        <v>1</v>
      </c>
      <c r="CR206" t="s">
        <v>104</v>
      </c>
      <c r="CS206">
        <f>IFERROR(VLOOKUP(""&amp;P206,[1]References!$A:$D,2,FALSE),29)</f>
        <v>20</v>
      </c>
      <c r="CT206">
        <f>IFERROR(VLOOKUP(""&amp;P206,[1]References!$F:$H,2,FALSE),52)</f>
        <v>11</v>
      </c>
      <c r="CU206">
        <f t="shared" si="45"/>
        <v>109100</v>
      </c>
      <c r="CV206">
        <f t="shared" si="46"/>
        <v>0</v>
      </c>
      <c r="CW206">
        <f t="shared" si="47"/>
        <v>0</v>
      </c>
      <c r="CX206">
        <f t="shared" si="48"/>
        <v>83600</v>
      </c>
      <c r="CY206">
        <f t="shared" si="49"/>
        <v>0</v>
      </c>
      <c r="CZ206">
        <f t="shared" si="50"/>
        <v>192700</v>
      </c>
      <c r="DA206">
        <f t="shared" si="51"/>
        <v>726878</v>
      </c>
      <c r="DB206">
        <f t="shared" si="52"/>
        <v>0</v>
      </c>
      <c r="DC206">
        <f t="shared" si="53"/>
        <v>0</v>
      </c>
      <c r="DD206">
        <f t="shared" si="54"/>
        <v>0</v>
      </c>
      <c r="DE206">
        <f t="shared" si="55"/>
        <v>0</v>
      </c>
      <c r="DF206">
        <f t="shared" si="56"/>
        <v>0</v>
      </c>
      <c r="DG206">
        <f t="shared" si="57"/>
        <v>0</v>
      </c>
      <c r="DH206">
        <f t="shared" si="58"/>
        <v>0</v>
      </c>
      <c r="DI206">
        <f t="shared" si="59"/>
        <v>1</v>
      </c>
      <c r="DJ206">
        <f>IFERROR(_xlfn.XLOOKUP(P206,[1]References!L3:L31,[1]References!M3:M31),0)</f>
        <v>0</v>
      </c>
    </row>
    <row r="207" spans="1:114" x14ac:dyDescent="0.5">
      <c r="A207" t="s">
        <v>96</v>
      </c>
      <c r="B207" t="s">
        <v>97</v>
      </c>
      <c r="C207">
        <v>664</v>
      </c>
      <c r="D207" s="1">
        <v>45332</v>
      </c>
      <c r="E207">
        <v>664</v>
      </c>
      <c r="F207" s="1">
        <v>45332</v>
      </c>
      <c r="K207" t="s">
        <v>112</v>
      </c>
      <c r="O207" t="s">
        <v>99</v>
      </c>
      <c r="P207" t="s">
        <v>109</v>
      </c>
      <c r="R207" t="s">
        <v>110</v>
      </c>
      <c r="S207">
        <v>4</v>
      </c>
      <c r="T207" t="s">
        <v>103</v>
      </c>
      <c r="AF207">
        <v>120</v>
      </c>
      <c r="AH207">
        <v>72</v>
      </c>
      <c r="AI207">
        <v>72</v>
      </c>
      <c r="AJ207">
        <v>80</v>
      </c>
      <c r="AK207">
        <v>587376</v>
      </c>
      <c r="AL207">
        <v>155800</v>
      </c>
      <c r="AM207">
        <v>0</v>
      </c>
      <c r="AN207">
        <v>155800</v>
      </c>
      <c r="AO207">
        <v>0</v>
      </c>
      <c r="AP207">
        <v>88200</v>
      </c>
      <c r="AQ207">
        <v>15</v>
      </c>
      <c r="AR207">
        <v>1</v>
      </c>
      <c r="AS207">
        <v>0</v>
      </c>
      <c r="AT207">
        <v>0</v>
      </c>
      <c r="AU207">
        <v>1</v>
      </c>
      <c r="AV207">
        <v>67600</v>
      </c>
      <c r="AW207">
        <v>10</v>
      </c>
      <c r="AX207">
        <v>1</v>
      </c>
      <c r="CR207" t="s">
        <v>104</v>
      </c>
      <c r="CS207">
        <f>IFERROR(VLOOKUP(""&amp;P207,[1]References!$A:$D,2,FALSE),29)</f>
        <v>20</v>
      </c>
      <c r="CT207">
        <f>IFERROR(VLOOKUP(""&amp;P207,[1]References!$F:$H,2,FALSE),52)</f>
        <v>11</v>
      </c>
      <c r="CU207">
        <f t="shared" si="45"/>
        <v>88200</v>
      </c>
      <c r="CV207">
        <f t="shared" si="46"/>
        <v>0</v>
      </c>
      <c r="CW207">
        <f t="shared" si="47"/>
        <v>0</v>
      </c>
      <c r="CX207">
        <f t="shared" si="48"/>
        <v>67600</v>
      </c>
      <c r="CY207">
        <f t="shared" si="49"/>
        <v>0</v>
      </c>
      <c r="CZ207">
        <f t="shared" si="50"/>
        <v>155800</v>
      </c>
      <c r="DA207">
        <f t="shared" si="51"/>
        <v>587376</v>
      </c>
      <c r="DB207">
        <f t="shared" si="52"/>
        <v>0</v>
      </c>
      <c r="DC207">
        <f t="shared" si="53"/>
        <v>0</v>
      </c>
      <c r="DD207">
        <f t="shared" si="54"/>
        <v>0</v>
      </c>
      <c r="DE207">
        <f t="shared" si="55"/>
        <v>0</v>
      </c>
      <c r="DF207">
        <f t="shared" si="56"/>
        <v>0</v>
      </c>
      <c r="DG207">
        <f t="shared" si="57"/>
        <v>0</v>
      </c>
      <c r="DH207">
        <f t="shared" si="58"/>
        <v>0</v>
      </c>
      <c r="DI207">
        <f t="shared" si="59"/>
        <v>1</v>
      </c>
      <c r="DJ207">
        <f>IFERROR(_xlfn.XLOOKUP(P207,[1]References!L3:L31,[1]References!M3:M31),0)</f>
        <v>0</v>
      </c>
    </row>
    <row r="208" spans="1:114" x14ac:dyDescent="0.5">
      <c r="A208" t="s">
        <v>96</v>
      </c>
      <c r="B208" t="s">
        <v>97</v>
      </c>
      <c r="C208">
        <v>665</v>
      </c>
      <c r="D208" s="1">
        <v>45332</v>
      </c>
      <c r="E208">
        <v>665</v>
      </c>
      <c r="F208" s="1">
        <v>45332</v>
      </c>
      <c r="K208" t="s">
        <v>112</v>
      </c>
      <c r="O208" t="s">
        <v>99</v>
      </c>
      <c r="P208" t="s">
        <v>100</v>
      </c>
      <c r="R208" t="s">
        <v>101</v>
      </c>
      <c r="S208">
        <v>15</v>
      </c>
      <c r="T208" t="s">
        <v>103</v>
      </c>
      <c r="AF208">
        <v>792</v>
      </c>
      <c r="AH208">
        <v>210</v>
      </c>
      <c r="AI208">
        <v>210</v>
      </c>
      <c r="AJ208">
        <v>240</v>
      </c>
      <c r="AK208">
        <v>3876682</v>
      </c>
      <c r="AL208">
        <v>1027500</v>
      </c>
      <c r="AM208">
        <v>0</v>
      </c>
      <c r="AN208">
        <v>1027500</v>
      </c>
      <c r="AO208">
        <v>0</v>
      </c>
      <c r="AP208">
        <v>581600</v>
      </c>
      <c r="AQ208">
        <v>15</v>
      </c>
      <c r="AR208">
        <v>1</v>
      </c>
      <c r="AS208">
        <v>0</v>
      </c>
      <c r="AT208">
        <v>0</v>
      </c>
      <c r="AU208">
        <v>1</v>
      </c>
      <c r="AV208">
        <v>445900</v>
      </c>
      <c r="AW208">
        <v>10</v>
      </c>
      <c r="AX208">
        <v>1</v>
      </c>
      <c r="CR208" t="s">
        <v>104</v>
      </c>
      <c r="CS208">
        <f>IFERROR(VLOOKUP(""&amp;P208,[1]References!$A:$D,2,FALSE),29)</f>
        <v>20</v>
      </c>
      <c r="CT208">
        <f>IFERROR(VLOOKUP(""&amp;P208,[1]References!$F:$H,2,FALSE),52)</f>
        <v>11</v>
      </c>
      <c r="CU208">
        <f t="shared" si="45"/>
        <v>581600</v>
      </c>
      <c r="CV208">
        <f t="shared" si="46"/>
        <v>0</v>
      </c>
      <c r="CW208">
        <f t="shared" si="47"/>
        <v>0</v>
      </c>
      <c r="CX208">
        <f t="shared" si="48"/>
        <v>445900</v>
      </c>
      <c r="CY208">
        <f t="shared" si="49"/>
        <v>0</v>
      </c>
      <c r="CZ208">
        <f t="shared" si="50"/>
        <v>1027500</v>
      </c>
      <c r="DA208">
        <f t="shared" si="51"/>
        <v>3876682</v>
      </c>
      <c r="DB208">
        <f t="shared" si="52"/>
        <v>0</v>
      </c>
      <c r="DC208">
        <f t="shared" si="53"/>
        <v>0</v>
      </c>
      <c r="DD208">
        <f t="shared" si="54"/>
        <v>0</v>
      </c>
      <c r="DE208">
        <f t="shared" si="55"/>
        <v>0</v>
      </c>
      <c r="DF208">
        <f t="shared" si="56"/>
        <v>0</v>
      </c>
      <c r="DG208">
        <f t="shared" si="57"/>
        <v>0</v>
      </c>
      <c r="DH208">
        <f t="shared" si="58"/>
        <v>0</v>
      </c>
      <c r="DI208">
        <f t="shared" si="59"/>
        <v>1</v>
      </c>
      <c r="DJ208">
        <f>IFERROR(_xlfn.XLOOKUP(P208,[1]References!L3:L31,[1]References!M3:M31),0)</f>
        <v>0</v>
      </c>
    </row>
    <row r="209" spans="1:114" x14ac:dyDescent="0.5">
      <c r="A209" t="s">
        <v>96</v>
      </c>
      <c r="B209" t="s">
        <v>97</v>
      </c>
      <c r="C209">
        <v>666</v>
      </c>
      <c r="D209" s="1">
        <v>45332</v>
      </c>
      <c r="E209">
        <v>666</v>
      </c>
      <c r="F209" s="1">
        <v>45332</v>
      </c>
      <c r="K209" t="s">
        <v>273</v>
      </c>
      <c r="O209" t="s">
        <v>99</v>
      </c>
      <c r="P209" t="s">
        <v>109</v>
      </c>
      <c r="R209" t="s">
        <v>110</v>
      </c>
      <c r="S209">
        <v>20</v>
      </c>
      <c r="T209" t="s">
        <v>103</v>
      </c>
      <c r="AF209">
        <v>540</v>
      </c>
      <c r="AH209">
        <v>300</v>
      </c>
      <c r="AI209">
        <v>300</v>
      </c>
      <c r="AJ209">
        <v>360</v>
      </c>
      <c r="AK209">
        <v>2643192</v>
      </c>
      <c r="AL209">
        <v>700500</v>
      </c>
      <c r="AM209">
        <v>0</v>
      </c>
      <c r="AN209">
        <v>700500</v>
      </c>
      <c r="AO209">
        <v>0</v>
      </c>
      <c r="AP209">
        <v>396500</v>
      </c>
      <c r="AQ209">
        <v>15</v>
      </c>
      <c r="AR209">
        <v>1</v>
      </c>
      <c r="AS209">
        <v>0</v>
      </c>
      <c r="AT209">
        <v>0</v>
      </c>
      <c r="AU209">
        <v>1</v>
      </c>
      <c r="AV209">
        <v>304000</v>
      </c>
      <c r="AW209">
        <v>10</v>
      </c>
      <c r="AX209">
        <v>1</v>
      </c>
      <c r="CR209" t="s">
        <v>104</v>
      </c>
      <c r="CS209">
        <f>IFERROR(VLOOKUP(""&amp;P209,[1]References!$A:$D,2,FALSE),29)</f>
        <v>20</v>
      </c>
      <c r="CT209">
        <f>IFERROR(VLOOKUP(""&amp;P209,[1]References!$F:$H,2,FALSE),52)</f>
        <v>11</v>
      </c>
      <c r="CU209">
        <f t="shared" si="45"/>
        <v>396500</v>
      </c>
      <c r="CV209">
        <f t="shared" si="46"/>
        <v>0</v>
      </c>
      <c r="CW209">
        <f t="shared" si="47"/>
        <v>0</v>
      </c>
      <c r="CX209">
        <f t="shared" si="48"/>
        <v>304000</v>
      </c>
      <c r="CY209">
        <f t="shared" si="49"/>
        <v>0</v>
      </c>
      <c r="CZ209">
        <f t="shared" si="50"/>
        <v>700500</v>
      </c>
      <c r="DA209">
        <f t="shared" si="51"/>
        <v>2643192</v>
      </c>
      <c r="DB209">
        <f t="shared" si="52"/>
        <v>0</v>
      </c>
      <c r="DC209">
        <f t="shared" si="53"/>
        <v>0</v>
      </c>
      <c r="DD209">
        <f t="shared" si="54"/>
        <v>0</v>
      </c>
      <c r="DE209">
        <f t="shared" si="55"/>
        <v>0</v>
      </c>
      <c r="DF209">
        <f t="shared" si="56"/>
        <v>0</v>
      </c>
      <c r="DG209">
        <f t="shared" si="57"/>
        <v>0</v>
      </c>
      <c r="DH209">
        <f t="shared" si="58"/>
        <v>0</v>
      </c>
      <c r="DI209">
        <f t="shared" si="59"/>
        <v>1</v>
      </c>
      <c r="DJ209">
        <f>IFERROR(_xlfn.XLOOKUP(P209,[1]References!L3:L31,[1]References!M3:M31),0)</f>
        <v>0</v>
      </c>
    </row>
    <row r="210" spans="1:114" x14ac:dyDescent="0.5">
      <c r="A210" t="s">
        <v>96</v>
      </c>
      <c r="B210" t="s">
        <v>97</v>
      </c>
      <c r="C210">
        <v>667</v>
      </c>
      <c r="D210" s="1">
        <v>45332</v>
      </c>
      <c r="E210">
        <v>667</v>
      </c>
      <c r="F210" s="1">
        <v>45332</v>
      </c>
      <c r="K210" t="s">
        <v>273</v>
      </c>
      <c r="O210" t="s">
        <v>99</v>
      </c>
      <c r="P210" t="s">
        <v>109</v>
      </c>
      <c r="R210" t="s">
        <v>110</v>
      </c>
      <c r="S210">
        <v>20</v>
      </c>
      <c r="T210" t="s">
        <v>103</v>
      </c>
      <c r="AF210">
        <v>540</v>
      </c>
      <c r="AH210">
        <v>300</v>
      </c>
      <c r="AI210">
        <v>300</v>
      </c>
      <c r="AJ210">
        <v>360</v>
      </c>
      <c r="AK210">
        <v>2643192</v>
      </c>
      <c r="AL210">
        <v>700500</v>
      </c>
      <c r="AM210">
        <v>0</v>
      </c>
      <c r="AN210">
        <v>700500</v>
      </c>
      <c r="AO210">
        <v>0</v>
      </c>
      <c r="AP210">
        <v>396500</v>
      </c>
      <c r="AQ210">
        <v>15</v>
      </c>
      <c r="AR210">
        <v>1</v>
      </c>
      <c r="AS210">
        <v>0</v>
      </c>
      <c r="AT210">
        <v>0</v>
      </c>
      <c r="AU210">
        <v>1</v>
      </c>
      <c r="AV210">
        <v>304000</v>
      </c>
      <c r="AW210">
        <v>10</v>
      </c>
      <c r="AX210">
        <v>1</v>
      </c>
      <c r="CR210" t="s">
        <v>104</v>
      </c>
      <c r="CS210">
        <f>IFERROR(VLOOKUP(""&amp;P210,[1]References!$A:$D,2,FALSE),29)</f>
        <v>20</v>
      </c>
      <c r="CT210">
        <f>IFERROR(VLOOKUP(""&amp;P210,[1]References!$F:$H,2,FALSE),52)</f>
        <v>11</v>
      </c>
      <c r="CU210">
        <f t="shared" si="45"/>
        <v>396500</v>
      </c>
      <c r="CV210">
        <f t="shared" si="46"/>
        <v>0</v>
      </c>
      <c r="CW210">
        <f t="shared" si="47"/>
        <v>0</v>
      </c>
      <c r="CX210">
        <f t="shared" si="48"/>
        <v>304000</v>
      </c>
      <c r="CY210">
        <f t="shared" si="49"/>
        <v>0</v>
      </c>
      <c r="CZ210">
        <f t="shared" si="50"/>
        <v>700500</v>
      </c>
      <c r="DA210">
        <f t="shared" si="51"/>
        <v>2643192</v>
      </c>
      <c r="DB210">
        <f t="shared" si="52"/>
        <v>0</v>
      </c>
      <c r="DC210">
        <f t="shared" si="53"/>
        <v>0</v>
      </c>
      <c r="DD210">
        <f t="shared" si="54"/>
        <v>0</v>
      </c>
      <c r="DE210">
        <f t="shared" si="55"/>
        <v>0</v>
      </c>
      <c r="DF210">
        <f t="shared" si="56"/>
        <v>0</v>
      </c>
      <c r="DG210">
        <f t="shared" si="57"/>
        <v>0</v>
      </c>
      <c r="DH210">
        <f t="shared" si="58"/>
        <v>0</v>
      </c>
      <c r="DI210">
        <f t="shared" si="59"/>
        <v>1</v>
      </c>
      <c r="DJ210">
        <f>IFERROR(_xlfn.XLOOKUP(P210,[1]References!L3:L31,[1]References!M3:M31),0)</f>
        <v>0</v>
      </c>
    </row>
    <row r="211" spans="1:114" x14ac:dyDescent="0.5">
      <c r="A211" t="s">
        <v>96</v>
      </c>
      <c r="B211" t="s">
        <v>97</v>
      </c>
      <c r="C211">
        <v>668</v>
      </c>
      <c r="D211" s="1">
        <v>45332</v>
      </c>
      <c r="E211">
        <v>668</v>
      </c>
      <c r="F211" s="1">
        <v>45332</v>
      </c>
      <c r="K211" t="s">
        <v>273</v>
      </c>
      <c r="O211" t="s">
        <v>99</v>
      </c>
      <c r="P211" t="s">
        <v>100</v>
      </c>
      <c r="R211" t="s">
        <v>101</v>
      </c>
      <c r="S211">
        <v>15</v>
      </c>
      <c r="T211" t="s">
        <v>103</v>
      </c>
      <c r="AF211">
        <v>792</v>
      </c>
      <c r="AH211">
        <v>210</v>
      </c>
      <c r="AI211">
        <v>210</v>
      </c>
      <c r="AJ211">
        <v>240</v>
      </c>
      <c r="AK211">
        <v>3876682</v>
      </c>
      <c r="AL211">
        <v>1027500</v>
      </c>
      <c r="AM211">
        <v>0</v>
      </c>
      <c r="AN211">
        <v>1027500</v>
      </c>
      <c r="AO211">
        <v>0</v>
      </c>
      <c r="AP211">
        <v>581600</v>
      </c>
      <c r="AQ211">
        <v>15</v>
      </c>
      <c r="AR211">
        <v>1</v>
      </c>
      <c r="AS211">
        <v>0</v>
      </c>
      <c r="AT211">
        <v>0</v>
      </c>
      <c r="AU211">
        <v>1</v>
      </c>
      <c r="AV211">
        <v>445900</v>
      </c>
      <c r="AW211">
        <v>10</v>
      </c>
      <c r="AX211">
        <v>1</v>
      </c>
      <c r="CR211" t="s">
        <v>104</v>
      </c>
      <c r="CS211">
        <f>IFERROR(VLOOKUP(""&amp;P211,[1]References!$A:$D,2,FALSE),29)</f>
        <v>20</v>
      </c>
      <c r="CT211">
        <f>IFERROR(VLOOKUP(""&amp;P211,[1]References!$F:$H,2,FALSE),52)</f>
        <v>11</v>
      </c>
      <c r="CU211">
        <f t="shared" si="45"/>
        <v>581600</v>
      </c>
      <c r="CV211">
        <f t="shared" si="46"/>
        <v>0</v>
      </c>
      <c r="CW211">
        <f t="shared" si="47"/>
        <v>0</v>
      </c>
      <c r="CX211">
        <f t="shared" si="48"/>
        <v>445900</v>
      </c>
      <c r="CY211">
        <f t="shared" si="49"/>
        <v>0</v>
      </c>
      <c r="CZ211">
        <f t="shared" si="50"/>
        <v>1027500</v>
      </c>
      <c r="DA211">
        <f t="shared" si="51"/>
        <v>3876682</v>
      </c>
      <c r="DB211">
        <f t="shared" si="52"/>
        <v>0</v>
      </c>
      <c r="DC211">
        <f t="shared" si="53"/>
        <v>0</v>
      </c>
      <c r="DD211">
        <f t="shared" si="54"/>
        <v>0</v>
      </c>
      <c r="DE211">
        <f t="shared" si="55"/>
        <v>0</v>
      </c>
      <c r="DF211">
        <f t="shared" si="56"/>
        <v>0</v>
      </c>
      <c r="DG211">
        <f t="shared" si="57"/>
        <v>0</v>
      </c>
      <c r="DH211">
        <f t="shared" si="58"/>
        <v>0</v>
      </c>
      <c r="DI211">
        <f t="shared" si="59"/>
        <v>1</v>
      </c>
      <c r="DJ211">
        <f>IFERROR(_xlfn.XLOOKUP(P211,[1]References!L3:L31,[1]References!M3:M31),0)</f>
        <v>0</v>
      </c>
    </row>
    <row r="212" spans="1:114" x14ac:dyDescent="0.5">
      <c r="A212" t="s">
        <v>96</v>
      </c>
      <c r="B212" t="s">
        <v>97</v>
      </c>
      <c r="C212">
        <v>669</v>
      </c>
      <c r="D212" s="1">
        <v>45332</v>
      </c>
      <c r="E212">
        <v>669</v>
      </c>
      <c r="F212" s="1">
        <v>45332</v>
      </c>
      <c r="K212" t="s">
        <v>273</v>
      </c>
      <c r="O212" t="s">
        <v>99</v>
      </c>
      <c r="P212" t="s">
        <v>100</v>
      </c>
      <c r="R212" t="s">
        <v>101</v>
      </c>
      <c r="S212">
        <v>15</v>
      </c>
      <c r="T212" t="s">
        <v>103</v>
      </c>
      <c r="AF212">
        <v>792</v>
      </c>
      <c r="AH212">
        <v>210</v>
      </c>
      <c r="AI212">
        <v>210</v>
      </c>
      <c r="AJ212">
        <v>240</v>
      </c>
      <c r="AK212">
        <v>3876682</v>
      </c>
      <c r="AL212">
        <v>1027500</v>
      </c>
      <c r="AM212">
        <v>0</v>
      </c>
      <c r="AN212">
        <v>1027500</v>
      </c>
      <c r="AO212">
        <v>0</v>
      </c>
      <c r="AP212">
        <v>581600</v>
      </c>
      <c r="AQ212">
        <v>15</v>
      </c>
      <c r="AR212">
        <v>1</v>
      </c>
      <c r="AS212">
        <v>0</v>
      </c>
      <c r="AT212">
        <v>0</v>
      </c>
      <c r="AU212">
        <v>1</v>
      </c>
      <c r="AV212">
        <v>445900</v>
      </c>
      <c r="AW212">
        <v>10</v>
      </c>
      <c r="AX212">
        <v>1</v>
      </c>
      <c r="CR212" t="s">
        <v>104</v>
      </c>
      <c r="CS212">
        <f>IFERROR(VLOOKUP(""&amp;P212,[1]References!$A:$D,2,FALSE),29)</f>
        <v>20</v>
      </c>
      <c r="CT212">
        <f>IFERROR(VLOOKUP(""&amp;P212,[1]References!$F:$H,2,FALSE),52)</f>
        <v>11</v>
      </c>
      <c r="CU212">
        <f t="shared" si="45"/>
        <v>581600</v>
      </c>
      <c r="CV212">
        <f t="shared" si="46"/>
        <v>0</v>
      </c>
      <c r="CW212">
        <f t="shared" si="47"/>
        <v>0</v>
      </c>
      <c r="CX212">
        <f t="shared" si="48"/>
        <v>445900</v>
      </c>
      <c r="CY212">
        <f t="shared" si="49"/>
        <v>0</v>
      </c>
      <c r="CZ212">
        <f t="shared" si="50"/>
        <v>1027500</v>
      </c>
      <c r="DA212">
        <f t="shared" si="51"/>
        <v>3876682</v>
      </c>
      <c r="DB212">
        <f t="shared" si="52"/>
        <v>0</v>
      </c>
      <c r="DC212">
        <f t="shared" si="53"/>
        <v>0</v>
      </c>
      <c r="DD212">
        <f t="shared" si="54"/>
        <v>0</v>
      </c>
      <c r="DE212">
        <f t="shared" si="55"/>
        <v>0</v>
      </c>
      <c r="DF212">
        <f t="shared" si="56"/>
        <v>0</v>
      </c>
      <c r="DG212">
        <f t="shared" si="57"/>
        <v>0</v>
      </c>
      <c r="DH212">
        <f t="shared" si="58"/>
        <v>0</v>
      </c>
      <c r="DI212">
        <f t="shared" si="59"/>
        <v>1</v>
      </c>
      <c r="DJ212">
        <f>IFERROR(_xlfn.XLOOKUP(P212,[1]References!L3:L31,[1]References!M3:M31),0)</f>
        <v>0</v>
      </c>
    </row>
    <row r="213" spans="1:114" x14ac:dyDescent="0.5">
      <c r="A213" t="s">
        <v>96</v>
      </c>
      <c r="B213" t="s">
        <v>97</v>
      </c>
      <c r="C213">
        <v>670</v>
      </c>
      <c r="D213" s="1">
        <v>45332</v>
      </c>
      <c r="E213">
        <v>670</v>
      </c>
      <c r="F213" s="1">
        <v>45332</v>
      </c>
      <c r="K213" t="s">
        <v>277</v>
      </c>
      <c r="O213" t="s">
        <v>99</v>
      </c>
      <c r="P213" t="s">
        <v>109</v>
      </c>
      <c r="R213" t="s">
        <v>110</v>
      </c>
      <c r="S213">
        <v>10</v>
      </c>
      <c r="T213" t="s">
        <v>103</v>
      </c>
      <c r="AF213">
        <v>273</v>
      </c>
      <c r="AH213">
        <v>170</v>
      </c>
      <c r="AI213">
        <v>170</v>
      </c>
      <c r="AJ213">
        <v>182</v>
      </c>
      <c r="AK213">
        <v>1336281</v>
      </c>
      <c r="AL213">
        <v>354200</v>
      </c>
      <c r="AM213">
        <v>0</v>
      </c>
      <c r="AN213">
        <v>354200</v>
      </c>
      <c r="AO213">
        <v>0</v>
      </c>
      <c r="AP213">
        <v>200500</v>
      </c>
      <c r="AQ213">
        <v>15</v>
      </c>
      <c r="AR213">
        <v>1</v>
      </c>
      <c r="AS213">
        <v>0</v>
      </c>
      <c r="AT213">
        <v>0</v>
      </c>
      <c r="AU213">
        <v>1</v>
      </c>
      <c r="AV213">
        <v>153700</v>
      </c>
      <c r="AW213">
        <v>10</v>
      </c>
      <c r="AX213">
        <v>1</v>
      </c>
      <c r="CR213" t="s">
        <v>104</v>
      </c>
      <c r="CS213">
        <f>IFERROR(VLOOKUP(""&amp;P213,[1]References!$A:$D,2,FALSE),29)</f>
        <v>20</v>
      </c>
      <c r="CT213">
        <f>IFERROR(VLOOKUP(""&amp;P213,[1]References!$F:$H,2,FALSE),52)</f>
        <v>11</v>
      </c>
      <c r="CU213">
        <f t="shared" si="45"/>
        <v>200500</v>
      </c>
      <c r="CV213">
        <f t="shared" si="46"/>
        <v>0</v>
      </c>
      <c r="CW213">
        <f t="shared" si="47"/>
        <v>0</v>
      </c>
      <c r="CX213">
        <f t="shared" si="48"/>
        <v>153700</v>
      </c>
      <c r="CY213">
        <f t="shared" si="49"/>
        <v>0</v>
      </c>
      <c r="CZ213">
        <f t="shared" si="50"/>
        <v>354200</v>
      </c>
      <c r="DA213">
        <f t="shared" si="51"/>
        <v>1336281</v>
      </c>
      <c r="DB213">
        <f t="shared" si="52"/>
        <v>0</v>
      </c>
      <c r="DC213">
        <f t="shared" si="53"/>
        <v>0</v>
      </c>
      <c r="DD213">
        <f t="shared" si="54"/>
        <v>0</v>
      </c>
      <c r="DE213">
        <f t="shared" si="55"/>
        <v>0</v>
      </c>
      <c r="DF213">
        <f t="shared" si="56"/>
        <v>0</v>
      </c>
      <c r="DG213">
        <f t="shared" si="57"/>
        <v>0</v>
      </c>
      <c r="DH213">
        <f t="shared" si="58"/>
        <v>0</v>
      </c>
      <c r="DI213">
        <f t="shared" si="59"/>
        <v>1</v>
      </c>
      <c r="DJ213">
        <f>IFERROR(_xlfn.XLOOKUP(P213,[1]References!L3:L31,[1]References!M3:M31),0)</f>
        <v>0</v>
      </c>
    </row>
    <row r="214" spans="1:114" x14ac:dyDescent="0.5">
      <c r="A214" t="s">
        <v>96</v>
      </c>
      <c r="B214" t="s">
        <v>97</v>
      </c>
      <c r="C214">
        <v>671</v>
      </c>
      <c r="D214" s="1">
        <v>45332</v>
      </c>
      <c r="E214">
        <v>671</v>
      </c>
      <c r="F214" s="1">
        <v>45332</v>
      </c>
      <c r="K214" t="s">
        <v>277</v>
      </c>
      <c r="O214" t="s">
        <v>99</v>
      </c>
      <c r="P214" t="s">
        <v>100</v>
      </c>
      <c r="R214" t="s">
        <v>101</v>
      </c>
      <c r="S214">
        <v>15</v>
      </c>
      <c r="T214" t="s">
        <v>103</v>
      </c>
      <c r="AF214">
        <v>792</v>
      </c>
      <c r="AH214">
        <v>210</v>
      </c>
      <c r="AI214">
        <v>210</v>
      </c>
      <c r="AJ214">
        <v>240</v>
      </c>
      <c r="AK214">
        <v>3876682</v>
      </c>
      <c r="AL214">
        <v>1027500</v>
      </c>
      <c r="AM214">
        <v>0</v>
      </c>
      <c r="AN214">
        <v>1027500</v>
      </c>
      <c r="AO214">
        <v>0</v>
      </c>
      <c r="AP214">
        <v>581600</v>
      </c>
      <c r="AQ214">
        <v>15</v>
      </c>
      <c r="AR214">
        <v>1</v>
      </c>
      <c r="AS214">
        <v>0</v>
      </c>
      <c r="AT214">
        <v>0</v>
      </c>
      <c r="AU214">
        <v>1</v>
      </c>
      <c r="AV214">
        <v>445900</v>
      </c>
      <c r="AW214">
        <v>10</v>
      </c>
      <c r="AX214">
        <v>1</v>
      </c>
      <c r="CR214" t="s">
        <v>104</v>
      </c>
      <c r="CS214">
        <f>IFERROR(VLOOKUP(""&amp;P214,[1]References!$A:$D,2,FALSE),29)</f>
        <v>20</v>
      </c>
      <c r="CT214">
        <f>IFERROR(VLOOKUP(""&amp;P214,[1]References!$F:$H,2,FALSE),52)</f>
        <v>11</v>
      </c>
      <c r="CU214">
        <f t="shared" si="45"/>
        <v>581600</v>
      </c>
      <c r="CV214">
        <f t="shared" si="46"/>
        <v>0</v>
      </c>
      <c r="CW214">
        <f t="shared" si="47"/>
        <v>0</v>
      </c>
      <c r="CX214">
        <f t="shared" si="48"/>
        <v>445900</v>
      </c>
      <c r="CY214">
        <f t="shared" si="49"/>
        <v>0</v>
      </c>
      <c r="CZ214">
        <f t="shared" si="50"/>
        <v>1027500</v>
      </c>
      <c r="DA214">
        <f t="shared" si="51"/>
        <v>3876682</v>
      </c>
      <c r="DB214">
        <f t="shared" si="52"/>
        <v>0</v>
      </c>
      <c r="DC214">
        <f t="shared" si="53"/>
        <v>0</v>
      </c>
      <c r="DD214">
        <f t="shared" si="54"/>
        <v>0</v>
      </c>
      <c r="DE214">
        <f t="shared" si="55"/>
        <v>0</v>
      </c>
      <c r="DF214">
        <f t="shared" si="56"/>
        <v>0</v>
      </c>
      <c r="DG214">
        <f t="shared" si="57"/>
        <v>0</v>
      </c>
      <c r="DH214">
        <f t="shared" si="58"/>
        <v>0</v>
      </c>
      <c r="DI214">
        <f t="shared" si="59"/>
        <v>1</v>
      </c>
      <c r="DJ214">
        <f>IFERROR(_xlfn.XLOOKUP(P214,[1]References!L3:L31,[1]References!M3:M31),0)</f>
        <v>0</v>
      </c>
    </row>
    <row r="215" spans="1:114" x14ac:dyDescent="0.5">
      <c r="A215" t="s">
        <v>96</v>
      </c>
      <c r="B215" t="s">
        <v>97</v>
      </c>
      <c r="C215">
        <v>672</v>
      </c>
      <c r="D215" s="1">
        <v>45332</v>
      </c>
      <c r="E215">
        <v>672</v>
      </c>
      <c r="F215" s="1">
        <v>45332</v>
      </c>
      <c r="K215" t="s">
        <v>113</v>
      </c>
      <c r="O215" t="s">
        <v>99</v>
      </c>
      <c r="P215" t="s">
        <v>100</v>
      </c>
      <c r="R215" t="s">
        <v>101</v>
      </c>
      <c r="S215">
        <v>10</v>
      </c>
      <c r="T215" t="s">
        <v>103</v>
      </c>
      <c r="AF215">
        <v>462</v>
      </c>
      <c r="AH215">
        <v>130</v>
      </c>
      <c r="AI215">
        <v>130</v>
      </c>
      <c r="AJ215">
        <v>140</v>
      </c>
      <c r="AK215">
        <v>2261398</v>
      </c>
      <c r="AL215">
        <v>599400</v>
      </c>
      <c r="AM215">
        <v>0</v>
      </c>
      <c r="AN215">
        <v>599400</v>
      </c>
      <c r="AO215">
        <v>0</v>
      </c>
      <c r="AP215">
        <v>339300</v>
      </c>
      <c r="AQ215">
        <v>15</v>
      </c>
      <c r="AR215">
        <v>1</v>
      </c>
      <c r="AS215">
        <v>0</v>
      </c>
      <c r="AT215">
        <v>0</v>
      </c>
      <c r="AU215">
        <v>1</v>
      </c>
      <c r="AV215">
        <v>260100</v>
      </c>
      <c r="AW215">
        <v>10</v>
      </c>
      <c r="AX215">
        <v>1</v>
      </c>
      <c r="CR215" t="s">
        <v>104</v>
      </c>
      <c r="CS215">
        <f>IFERROR(VLOOKUP(""&amp;P215,[1]References!$A:$D,2,FALSE),29)</f>
        <v>20</v>
      </c>
      <c r="CT215">
        <f>IFERROR(VLOOKUP(""&amp;P215,[1]References!$F:$H,2,FALSE),52)</f>
        <v>11</v>
      </c>
      <c r="CU215">
        <f t="shared" si="45"/>
        <v>339300</v>
      </c>
      <c r="CV215">
        <f t="shared" si="46"/>
        <v>0</v>
      </c>
      <c r="CW215">
        <f t="shared" si="47"/>
        <v>0</v>
      </c>
      <c r="CX215">
        <f t="shared" si="48"/>
        <v>260100</v>
      </c>
      <c r="CY215">
        <f t="shared" si="49"/>
        <v>0</v>
      </c>
      <c r="CZ215">
        <f t="shared" si="50"/>
        <v>599400</v>
      </c>
      <c r="DA215">
        <f t="shared" si="51"/>
        <v>2261398</v>
      </c>
      <c r="DB215">
        <f t="shared" si="52"/>
        <v>0</v>
      </c>
      <c r="DC215">
        <f t="shared" si="53"/>
        <v>0</v>
      </c>
      <c r="DD215">
        <f t="shared" si="54"/>
        <v>0</v>
      </c>
      <c r="DE215">
        <f t="shared" si="55"/>
        <v>0</v>
      </c>
      <c r="DF215">
        <f t="shared" si="56"/>
        <v>0</v>
      </c>
      <c r="DG215">
        <f t="shared" si="57"/>
        <v>0</v>
      </c>
      <c r="DH215">
        <f t="shared" si="58"/>
        <v>0</v>
      </c>
      <c r="DI215">
        <f t="shared" si="59"/>
        <v>1</v>
      </c>
      <c r="DJ215">
        <f>IFERROR(_xlfn.XLOOKUP(P215,[1]References!L3:L31,[1]References!M3:M31),0)</f>
        <v>0</v>
      </c>
    </row>
    <row r="216" spans="1:114" x14ac:dyDescent="0.5">
      <c r="A216" t="s">
        <v>96</v>
      </c>
      <c r="B216" t="s">
        <v>97</v>
      </c>
      <c r="C216">
        <v>673</v>
      </c>
      <c r="D216" s="1">
        <v>45333</v>
      </c>
      <c r="E216">
        <v>673</v>
      </c>
      <c r="F216" s="1">
        <v>45333</v>
      </c>
      <c r="K216" t="s">
        <v>107</v>
      </c>
      <c r="O216" t="s">
        <v>99</v>
      </c>
      <c r="P216" t="s">
        <v>100</v>
      </c>
      <c r="R216" t="s">
        <v>101</v>
      </c>
      <c r="S216">
        <v>5</v>
      </c>
      <c r="T216" t="s">
        <v>103</v>
      </c>
      <c r="AF216">
        <v>148.5</v>
      </c>
      <c r="AH216">
        <v>40</v>
      </c>
      <c r="AI216">
        <v>40</v>
      </c>
      <c r="AJ216">
        <v>45</v>
      </c>
      <c r="AK216">
        <v>726878</v>
      </c>
      <c r="AL216">
        <v>192700</v>
      </c>
      <c r="AM216">
        <v>0</v>
      </c>
      <c r="AN216">
        <v>192700</v>
      </c>
      <c r="AO216">
        <v>0</v>
      </c>
      <c r="AP216">
        <v>109100</v>
      </c>
      <c r="AQ216">
        <v>15</v>
      </c>
      <c r="AR216">
        <v>1</v>
      </c>
      <c r="AS216">
        <v>0</v>
      </c>
      <c r="AT216">
        <v>0</v>
      </c>
      <c r="AU216">
        <v>1</v>
      </c>
      <c r="AV216">
        <v>83600</v>
      </c>
      <c r="AW216">
        <v>10</v>
      </c>
      <c r="AX216">
        <v>1</v>
      </c>
      <c r="CR216" t="s">
        <v>104</v>
      </c>
      <c r="CS216">
        <f>IFERROR(VLOOKUP(""&amp;P216,[1]References!$A:$D,2,FALSE),29)</f>
        <v>20</v>
      </c>
      <c r="CT216">
        <f>IFERROR(VLOOKUP(""&amp;P216,[1]References!$F:$H,2,FALSE),52)</f>
        <v>11</v>
      </c>
      <c r="CU216">
        <f t="shared" si="45"/>
        <v>109100</v>
      </c>
      <c r="CV216">
        <f t="shared" si="46"/>
        <v>0</v>
      </c>
      <c r="CW216">
        <f t="shared" si="47"/>
        <v>0</v>
      </c>
      <c r="CX216">
        <f t="shared" si="48"/>
        <v>83600</v>
      </c>
      <c r="CY216">
        <f t="shared" si="49"/>
        <v>0</v>
      </c>
      <c r="CZ216">
        <f t="shared" si="50"/>
        <v>192700</v>
      </c>
      <c r="DA216">
        <f t="shared" si="51"/>
        <v>726878</v>
      </c>
      <c r="DB216">
        <f t="shared" si="52"/>
        <v>0</v>
      </c>
      <c r="DC216">
        <f t="shared" si="53"/>
        <v>0</v>
      </c>
      <c r="DD216">
        <f t="shared" si="54"/>
        <v>0</v>
      </c>
      <c r="DE216">
        <f t="shared" si="55"/>
        <v>0</v>
      </c>
      <c r="DF216">
        <f t="shared" si="56"/>
        <v>0</v>
      </c>
      <c r="DG216">
        <f t="shared" si="57"/>
        <v>0</v>
      </c>
      <c r="DH216">
        <f t="shared" si="58"/>
        <v>0</v>
      </c>
      <c r="DI216">
        <f t="shared" si="59"/>
        <v>1</v>
      </c>
      <c r="DJ216">
        <f>IFERROR(_xlfn.XLOOKUP(P216,[1]References!L3:L31,[1]References!M3:M31),0)</f>
        <v>0</v>
      </c>
    </row>
    <row r="217" spans="1:114" x14ac:dyDescent="0.5">
      <c r="A217" t="s">
        <v>96</v>
      </c>
      <c r="B217" t="s">
        <v>97</v>
      </c>
      <c r="C217">
        <v>674</v>
      </c>
      <c r="D217" s="1">
        <v>45333</v>
      </c>
      <c r="E217">
        <v>674</v>
      </c>
      <c r="F217" s="1">
        <v>45333</v>
      </c>
      <c r="K217" t="s">
        <v>273</v>
      </c>
      <c r="O217" t="s">
        <v>99</v>
      </c>
      <c r="P217" t="s">
        <v>100</v>
      </c>
      <c r="R217" t="s">
        <v>101</v>
      </c>
      <c r="S217">
        <v>15</v>
      </c>
      <c r="T217" t="s">
        <v>103</v>
      </c>
      <c r="AF217">
        <v>792</v>
      </c>
      <c r="AH217">
        <v>210</v>
      </c>
      <c r="AI217">
        <v>210</v>
      </c>
      <c r="AJ217">
        <v>240</v>
      </c>
      <c r="AK217">
        <v>3876682</v>
      </c>
      <c r="AL217">
        <v>1027500</v>
      </c>
      <c r="AM217">
        <v>0</v>
      </c>
      <c r="AN217">
        <v>1027500</v>
      </c>
      <c r="AO217">
        <v>0</v>
      </c>
      <c r="AP217">
        <v>581600</v>
      </c>
      <c r="AQ217">
        <v>15</v>
      </c>
      <c r="AR217">
        <v>1</v>
      </c>
      <c r="AS217">
        <v>0</v>
      </c>
      <c r="AT217">
        <v>0</v>
      </c>
      <c r="AU217">
        <v>1</v>
      </c>
      <c r="AV217">
        <v>445900</v>
      </c>
      <c r="AW217">
        <v>10</v>
      </c>
      <c r="AX217">
        <v>1</v>
      </c>
      <c r="CR217" t="s">
        <v>104</v>
      </c>
      <c r="CS217">
        <f>IFERROR(VLOOKUP(""&amp;P217,[1]References!$A:$D,2,FALSE),29)</f>
        <v>20</v>
      </c>
      <c r="CT217">
        <f>IFERROR(VLOOKUP(""&amp;P217,[1]References!$F:$H,2,FALSE),52)</f>
        <v>11</v>
      </c>
      <c r="CU217">
        <f t="shared" si="45"/>
        <v>581600</v>
      </c>
      <c r="CV217">
        <f t="shared" si="46"/>
        <v>0</v>
      </c>
      <c r="CW217">
        <f t="shared" si="47"/>
        <v>0</v>
      </c>
      <c r="CX217">
        <f t="shared" si="48"/>
        <v>445900</v>
      </c>
      <c r="CY217">
        <f t="shared" si="49"/>
        <v>0</v>
      </c>
      <c r="CZ217">
        <f t="shared" si="50"/>
        <v>1027500</v>
      </c>
      <c r="DA217">
        <f t="shared" si="51"/>
        <v>3876682</v>
      </c>
      <c r="DB217">
        <f t="shared" si="52"/>
        <v>0</v>
      </c>
      <c r="DC217">
        <f t="shared" si="53"/>
        <v>0</v>
      </c>
      <c r="DD217">
        <f t="shared" si="54"/>
        <v>0</v>
      </c>
      <c r="DE217">
        <f t="shared" si="55"/>
        <v>0</v>
      </c>
      <c r="DF217">
        <f t="shared" si="56"/>
        <v>0</v>
      </c>
      <c r="DG217">
        <f t="shared" si="57"/>
        <v>0</v>
      </c>
      <c r="DH217">
        <f t="shared" si="58"/>
        <v>0</v>
      </c>
      <c r="DI217">
        <f t="shared" si="59"/>
        <v>1</v>
      </c>
      <c r="DJ217">
        <f>IFERROR(_xlfn.XLOOKUP(P217,[1]References!L3:L31,[1]References!M3:M31),0)</f>
        <v>0</v>
      </c>
    </row>
    <row r="218" spans="1:114" x14ac:dyDescent="0.5">
      <c r="A218" t="s">
        <v>96</v>
      </c>
      <c r="B218" t="s">
        <v>97</v>
      </c>
      <c r="C218">
        <v>675</v>
      </c>
      <c r="D218" s="1">
        <v>45333</v>
      </c>
      <c r="E218">
        <v>675</v>
      </c>
      <c r="F218" s="1">
        <v>45333</v>
      </c>
      <c r="K218" t="s">
        <v>273</v>
      </c>
      <c r="O218" t="s">
        <v>99</v>
      </c>
      <c r="P218" t="s">
        <v>100</v>
      </c>
      <c r="R218" t="s">
        <v>101</v>
      </c>
      <c r="S218">
        <v>15</v>
      </c>
      <c r="T218" t="s">
        <v>103</v>
      </c>
      <c r="AF218">
        <v>792</v>
      </c>
      <c r="AH218">
        <v>210</v>
      </c>
      <c r="AI218">
        <v>210</v>
      </c>
      <c r="AJ218">
        <v>240</v>
      </c>
      <c r="AK218">
        <v>3876682</v>
      </c>
      <c r="AL218">
        <v>1027500</v>
      </c>
      <c r="AM218">
        <v>0</v>
      </c>
      <c r="AN218">
        <v>1027500</v>
      </c>
      <c r="AO218">
        <v>0</v>
      </c>
      <c r="AP218">
        <v>581600</v>
      </c>
      <c r="AQ218">
        <v>15</v>
      </c>
      <c r="AR218">
        <v>1</v>
      </c>
      <c r="AS218">
        <v>0</v>
      </c>
      <c r="AT218">
        <v>0</v>
      </c>
      <c r="AU218">
        <v>1</v>
      </c>
      <c r="AV218">
        <v>445900</v>
      </c>
      <c r="AW218">
        <v>10</v>
      </c>
      <c r="AX218">
        <v>1</v>
      </c>
      <c r="CR218" t="s">
        <v>104</v>
      </c>
      <c r="CS218">
        <f>IFERROR(VLOOKUP(""&amp;P218,[1]References!$A:$D,2,FALSE),29)</f>
        <v>20</v>
      </c>
      <c r="CT218">
        <f>IFERROR(VLOOKUP(""&amp;P218,[1]References!$F:$H,2,FALSE),52)</f>
        <v>11</v>
      </c>
      <c r="CU218">
        <f t="shared" si="45"/>
        <v>581600</v>
      </c>
      <c r="CV218">
        <f t="shared" si="46"/>
        <v>0</v>
      </c>
      <c r="CW218">
        <f t="shared" si="47"/>
        <v>0</v>
      </c>
      <c r="CX218">
        <f t="shared" si="48"/>
        <v>445900</v>
      </c>
      <c r="CY218">
        <f t="shared" si="49"/>
        <v>0</v>
      </c>
      <c r="CZ218">
        <f t="shared" si="50"/>
        <v>1027500</v>
      </c>
      <c r="DA218">
        <f t="shared" si="51"/>
        <v>3876682</v>
      </c>
      <c r="DB218">
        <f t="shared" si="52"/>
        <v>0</v>
      </c>
      <c r="DC218">
        <f t="shared" si="53"/>
        <v>0</v>
      </c>
      <c r="DD218">
        <f t="shared" si="54"/>
        <v>0</v>
      </c>
      <c r="DE218">
        <f t="shared" si="55"/>
        <v>0</v>
      </c>
      <c r="DF218">
        <f t="shared" si="56"/>
        <v>0</v>
      </c>
      <c r="DG218">
        <f t="shared" si="57"/>
        <v>0</v>
      </c>
      <c r="DH218">
        <f t="shared" si="58"/>
        <v>0</v>
      </c>
      <c r="DI218">
        <f t="shared" si="59"/>
        <v>1</v>
      </c>
      <c r="DJ218">
        <f>IFERROR(_xlfn.XLOOKUP(P218,[1]References!L3:L31,[1]References!M3:M31),0)</f>
        <v>0</v>
      </c>
    </row>
    <row r="219" spans="1:114" x14ac:dyDescent="0.5">
      <c r="A219" t="s">
        <v>96</v>
      </c>
      <c r="B219" t="s">
        <v>97</v>
      </c>
      <c r="C219">
        <v>676</v>
      </c>
      <c r="D219" s="1">
        <v>45333</v>
      </c>
      <c r="E219">
        <v>676</v>
      </c>
      <c r="F219" s="1">
        <v>45333</v>
      </c>
      <c r="K219" t="s">
        <v>273</v>
      </c>
      <c r="O219" t="s">
        <v>99</v>
      </c>
      <c r="P219" t="s">
        <v>109</v>
      </c>
      <c r="R219" t="s">
        <v>110</v>
      </c>
      <c r="S219">
        <v>20</v>
      </c>
      <c r="T219" t="s">
        <v>103</v>
      </c>
      <c r="AF219">
        <v>540</v>
      </c>
      <c r="AH219">
        <v>300</v>
      </c>
      <c r="AI219">
        <v>300</v>
      </c>
      <c r="AJ219">
        <v>360</v>
      </c>
      <c r="AK219">
        <v>2643192</v>
      </c>
      <c r="AL219">
        <v>700500</v>
      </c>
      <c r="AM219">
        <v>0</v>
      </c>
      <c r="AN219">
        <v>700500</v>
      </c>
      <c r="AO219">
        <v>0</v>
      </c>
      <c r="AP219">
        <v>396500</v>
      </c>
      <c r="AQ219">
        <v>15</v>
      </c>
      <c r="AR219">
        <v>1</v>
      </c>
      <c r="AS219">
        <v>0</v>
      </c>
      <c r="AT219">
        <v>0</v>
      </c>
      <c r="AU219">
        <v>1</v>
      </c>
      <c r="AV219">
        <v>304000</v>
      </c>
      <c r="AW219">
        <v>10</v>
      </c>
      <c r="AX219">
        <v>1</v>
      </c>
      <c r="CR219" t="s">
        <v>104</v>
      </c>
      <c r="CS219">
        <f>IFERROR(VLOOKUP(""&amp;P219,[1]References!$A:$D,2,FALSE),29)</f>
        <v>20</v>
      </c>
      <c r="CT219">
        <f>IFERROR(VLOOKUP(""&amp;P219,[1]References!$F:$H,2,FALSE),52)</f>
        <v>11</v>
      </c>
      <c r="CU219">
        <f t="shared" si="45"/>
        <v>396500</v>
      </c>
      <c r="CV219">
        <f t="shared" si="46"/>
        <v>0</v>
      </c>
      <c r="CW219">
        <f t="shared" si="47"/>
        <v>0</v>
      </c>
      <c r="CX219">
        <f t="shared" si="48"/>
        <v>304000</v>
      </c>
      <c r="CY219">
        <f t="shared" si="49"/>
        <v>0</v>
      </c>
      <c r="CZ219">
        <f t="shared" si="50"/>
        <v>700500</v>
      </c>
      <c r="DA219">
        <f t="shared" si="51"/>
        <v>2643192</v>
      </c>
      <c r="DB219">
        <f t="shared" si="52"/>
        <v>0</v>
      </c>
      <c r="DC219">
        <f t="shared" si="53"/>
        <v>0</v>
      </c>
      <c r="DD219">
        <f t="shared" si="54"/>
        <v>0</v>
      </c>
      <c r="DE219">
        <f t="shared" si="55"/>
        <v>0</v>
      </c>
      <c r="DF219">
        <f t="shared" si="56"/>
        <v>0</v>
      </c>
      <c r="DG219">
        <f t="shared" si="57"/>
        <v>0</v>
      </c>
      <c r="DH219">
        <f t="shared" si="58"/>
        <v>0</v>
      </c>
      <c r="DI219">
        <f t="shared" si="59"/>
        <v>1</v>
      </c>
      <c r="DJ219">
        <f>IFERROR(_xlfn.XLOOKUP(P219,[1]References!L3:L31,[1]References!M3:M31),0)</f>
        <v>0</v>
      </c>
    </row>
    <row r="220" spans="1:114" x14ac:dyDescent="0.5">
      <c r="A220" t="s">
        <v>96</v>
      </c>
      <c r="B220" t="s">
        <v>97</v>
      </c>
      <c r="C220">
        <v>677</v>
      </c>
      <c r="D220" s="1">
        <v>45333</v>
      </c>
      <c r="E220">
        <v>677</v>
      </c>
      <c r="F220" s="1">
        <v>45333</v>
      </c>
      <c r="K220" t="s">
        <v>273</v>
      </c>
      <c r="O220" t="s">
        <v>99</v>
      </c>
      <c r="P220" t="s">
        <v>109</v>
      </c>
      <c r="R220" t="s">
        <v>110</v>
      </c>
      <c r="S220">
        <v>20</v>
      </c>
      <c r="T220" t="s">
        <v>103</v>
      </c>
      <c r="AF220">
        <v>540</v>
      </c>
      <c r="AH220">
        <v>300</v>
      </c>
      <c r="AI220">
        <v>300</v>
      </c>
      <c r="AJ220">
        <v>360</v>
      </c>
      <c r="AK220">
        <v>2643192</v>
      </c>
      <c r="AL220">
        <v>700500</v>
      </c>
      <c r="AM220">
        <v>0</v>
      </c>
      <c r="AN220">
        <v>700500</v>
      </c>
      <c r="AO220">
        <v>0</v>
      </c>
      <c r="AP220">
        <v>396500</v>
      </c>
      <c r="AQ220">
        <v>15</v>
      </c>
      <c r="AR220">
        <v>1</v>
      </c>
      <c r="AS220">
        <v>0</v>
      </c>
      <c r="AT220">
        <v>0</v>
      </c>
      <c r="AU220">
        <v>1</v>
      </c>
      <c r="AV220">
        <v>304000</v>
      </c>
      <c r="AW220">
        <v>10</v>
      </c>
      <c r="AX220">
        <v>1</v>
      </c>
      <c r="CR220" t="s">
        <v>104</v>
      </c>
      <c r="CS220">
        <f>IFERROR(VLOOKUP(""&amp;P220,[1]References!$A:$D,2,FALSE),29)</f>
        <v>20</v>
      </c>
      <c r="CT220">
        <f>IFERROR(VLOOKUP(""&amp;P220,[1]References!$F:$H,2,FALSE),52)</f>
        <v>11</v>
      </c>
      <c r="CU220">
        <f t="shared" si="45"/>
        <v>396500</v>
      </c>
      <c r="CV220">
        <f t="shared" si="46"/>
        <v>0</v>
      </c>
      <c r="CW220">
        <f t="shared" si="47"/>
        <v>0</v>
      </c>
      <c r="CX220">
        <f t="shared" si="48"/>
        <v>304000</v>
      </c>
      <c r="CY220">
        <f t="shared" si="49"/>
        <v>0</v>
      </c>
      <c r="CZ220">
        <f t="shared" si="50"/>
        <v>700500</v>
      </c>
      <c r="DA220">
        <f t="shared" si="51"/>
        <v>2643192</v>
      </c>
      <c r="DB220">
        <f t="shared" si="52"/>
        <v>0</v>
      </c>
      <c r="DC220">
        <f t="shared" si="53"/>
        <v>0</v>
      </c>
      <c r="DD220">
        <f t="shared" si="54"/>
        <v>0</v>
      </c>
      <c r="DE220">
        <f t="shared" si="55"/>
        <v>0</v>
      </c>
      <c r="DF220">
        <f t="shared" si="56"/>
        <v>0</v>
      </c>
      <c r="DG220">
        <f t="shared" si="57"/>
        <v>0</v>
      </c>
      <c r="DH220">
        <f t="shared" si="58"/>
        <v>0</v>
      </c>
      <c r="DI220">
        <f t="shared" si="59"/>
        <v>1</v>
      </c>
      <c r="DJ220">
        <f>IFERROR(_xlfn.XLOOKUP(P220,[1]References!L3:L31,[1]References!M3:M31),0)</f>
        <v>0</v>
      </c>
    </row>
    <row r="221" spans="1:114" x14ac:dyDescent="0.5">
      <c r="A221" t="s">
        <v>96</v>
      </c>
      <c r="B221" t="s">
        <v>97</v>
      </c>
      <c r="C221">
        <v>678</v>
      </c>
      <c r="D221" s="1">
        <v>45333</v>
      </c>
      <c r="E221">
        <v>678</v>
      </c>
      <c r="F221" s="1">
        <v>45333</v>
      </c>
      <c r="K221" t="s">
        <v>276</v>
      </c>
      <c r="O221" t="s">
        <v>99</v>
      </c>
      <c r="P221" t="s">
        <v>109</v>
      </c>
      <c r="R221" t="s">
        <v>110</v>
      </c>
      <c r="S221">
        <v>10</v>
      </c>
      <c r="T221" t="s">
        <v>103</v>
      </c>
      <c r="AF221">
        <v>273</v>
      </c>
      <c r="AH221">
        <v>170</v>
      </c>
      <c r="AI221">
        <v>170</v>
      </c>
      <c r="AJ221">
        <v>182</v>
      </c>
      <c r="AK221">
        <v>1336281</v>
      </c>
      <c r="AL221">
        <v>354200</v>
      </c>
      <c r="AM221">
        <v>0</v>
      </c>
      <c r="AN221">
        <v>354200</v>
      </c>
      <c r="AO221">
        <v>0</v>
      </c>
      <c r="AP221">
        <v>200500</v>
      </c>
      <c r="AQ221">
        <v>15</v>
      </c>
      <c r="AR221">
        <v>1</v>
      </c>
      <c r="AS221">
        <v>0</v>
      </c>
      <c r="AT221">
        <v>0</v>
      </c>
      <c r="AU221">
        <v>1</v>
      </c>
      <c r="AV221">
        <v>153700</v>
      </c>
      <c r="AW221">
        <v>10</v>
      </c>
      <c r="AX221">
        <v>1</v>
      </c>
      <c r="CR221" t="s">
        <v>104</v>
      </c>
      <c r="CS221">
        <f>IFERROR(VLOOKUP(""&amp;P221,[1]References!$A:$D,2,FALSE),29)</f>
        <v>20</v>
      </c>
      <c r="CT221">
        <f>IFERROR(VLOOKUP(""&amp;P221,[1]References!$F:$H,2,FALSE),52)</f>
        <v>11</v>
      </c>
      <c r="CU221">
        <f t="shared" si="45"/>
        <v>200500</v>
      </c>
      <c r="CV221">
        <f t="shared" si="46"/>
        <v>0</v>
      </c>
      <c r="CW221">
        <f t="shared" si="47"/>
        <v>0</v>
      </c>
      <c r="CX221">
        <f t="shared" si="48"/>
        <v>153700</v>
      </c>
      <c r="CY221">
        <f t="shared" si="49"/>
        <v>0</v>
      </c>
      <c r="CZ221">
        <f t="shared" si="50"/>
        <v>354200</v>
      </c>
      <c r="DA221">
        <f t="shared" si="51"/>
        <v>1336281</v>
      </c>
      <c r="DB221">
        <f t="shared" si="52"/>
        <v>0</v>
      </c>
      <c r="DC221">
        <f t="shared" si="53"/>
        <v>0</v>
      </c>
      <c r="DD221">
        <f t="shared" si="54"/>
        <v>0</v>
      </c>
      <c r="DE221">
        <f t="shared" si="55"/>
        <v>0</v>
      </c>
      <c r="DF221">
        <f t="shared" si="56"/>
        <v>0</v>
      </c>
      <c r="DG221">
        <f t="shared" si="57"/>
        <v>0</v>
      </c>
      <c r="DH221">
        <f t="shared" si="58"/>
        <v>0</v>
      </c>
      <c r="DI221">
        <f t="shared" si="59"/>
        <v>1</v>
      </c>
      <c r="DJ221">
        <f>IFERROR(_xlfn.XLOOKUP(P221,[1]References!L3:L31,[1]References!M3:M31),0)</f>
        <v>0</v>
      </c>
    </row>
    <row r="222" spans="1:114" x14ac:dyDescent="0.5">
      <c r="A222" t="s">
        <v>96</v>
      </c>
      <c r="B222" t="s">
        <v>97</v>
      </c>
      <c r="C222">
        <v>679</v>
      </c>
      <c r="D222" s="1">
        <v>45333</v>
      </c>
      <c r="E222">
        <v>679</v>
      </c>
      <c r="F222" s="1">
        <v>45333</v>
      </c>
      <c r="K222" t="s">
        <v>276</v>
      </c>
      <c r="O222" t="s">
        <v>99</v>
      </c>
      <c r="P222" t="s">
        <v>100</v>
      </c>
      <c r="R222" t="s">
        <v>101</v>
      </c>
      <c r="S222">
        <v>15</v>
      </c>
      <c r="T222" t="s">
        <v>103</v>
      </c>
      <c r="AF222">
        <v>792</v>
      </c>
      <c r="AH222">
        <v>210</v>
      </c>
      <c r="AI222">
        <v>210</v>
      </c>
      <c r="AJ222">
        <v>240</v>
      </c>
      <c r="AK222">
        <v>3876682</v>
      </c>
      <c r="AL222">
        <v>1027500</v>
      </c>
      <c r="AM222">
        <v>0</v>
      </c>
      <c r="AN222">
        <v>1027500</v>
      </c>
      <c r="AO222">
        <v>0</v>
      </c>
      <c r="AP222">
        <v>581600</v>
      </c>
      <c r="AQ222">
        <v>15</v>
      </c>
      <c r="AR222">
        <v>1</v>
      </c>
      <c r="AS222">
        <v>0</v>
      </c>
      <c r="AT222">
        <v>0</v>
      </c>
      <c r="AU222">
        <v>1</v>
      </c>
      <c r="AV222">
        <v>445900</v>
      </c>
      <c r="AW222">
        <v>10</v>
      </c>
      <c r="AX222">
        <v>1</v>
      </c>
      <c r="CR222" t="s">
        <v>104</v>
      </c>
      <c r="CS222">
        <f>IFERROR(VLOOKUP(""&amp;P222,[1]References!$A:$D,2,FALSE),29)</f>
        <v>20</v>
      </c>
      <c r="CT222">
        <f>IFERROR(VLOOKUP(""&amp;P222,[1]References!$F:$H,2,FALSE),52)</f>
        <v>11</v>
      </c>
      <c r="CU222">
        <f t="shared" si="45"/>
        <v>581600</v>
      </c>
      <c r="CV222">
        <f t="shared" si="46"/>
        <v>0</v>
      </c>
      <c r="CW222">
        <f t="shared" si="47"/>
        <v>0</v>
      </c>
      <c r="CX222">
        <f t="shared" si="48"/>
        <v>445900</v>
      </c>
      <c r="CY222">
        <f t="shared" si="49"/>
        <v>0</v>
      </c>
      <c r="CZ222">
        <f t="shared" si="50"/>
        <v>1027500</v>
      </c>
      <c r="DA222">
        <f t="shared" si="51"/>
        <v>3876682</v>
      </c>
      <c r="DB222">
        <f t="shared" si="52"/>
        <v>0</v>
      </c>
      <c r="DC222">
        <f t="shared" si="53"/>
        <v>0</v>
      </c>
      <c r="DD222">
        <f t="shared" si="54"/>
        <v>0</v>
      </c>
      <c r="DE222">
        <f t="shared" si="55"/>
        <v>0</v>
      </c>
      <c r="DF222">
        <f t="shared" si="56"/>
        <v>0</v>
      </c>
      <c r="DG222">
        <f t="shared" si="57"/>
        <v>0</v>
      </c>
      <c r="DH222">
        <f t="shared" si="58"/>
        <v>0</v>
      </c>
      <c r="DI222">
        <f t="shared" si="59"/>
        <v>1</v>
      </c>
      <c r="DJ222">
        <f>IFERROR(_xlfn.XLOOKUP(P222,[1]References!L3:L31,[1]References!M3:M31),0)</f>
        <v>0</v>
      </c>
    </row>
    <row r="223" spans="1:114" x14ac:dyDescent="0.5">
      <c r="A223" t="s">
        <v>96</v>
      </c>
      <c r="B223" t="s">
        <v>97</v>
      </c>
      <c r="C223">
        <v>680</v>
      </c>
      <c r="D223" s="1">
        <v>45333</v>
      </c>
      <c r="E223">
        <v>680</v>
      </c>
      <c r="F223" s="1">
        <v>45333</v>
      </c>
      <c r="K223" t="s">
        <v>113</v>
      </c>
      <c r="O223" t="s">
        <v>99</v>
      </c>
      <c r="P223" t="s">
        <v>100</v>
      </c>
      <c r="R223" t="s">
        <v>101</v>
      </c>
      <c r="S223">
        <v>15</v>
      </c>
      <c r="T223" t="s">
        <v>103</v>
      </c>
      <c r="AF223">
        <v>792</v>
      </c>
      <c r="AH223">
        <v>210</v>
      </c>
      <c r="AI223">
        <v>210</v>
      </c>
      <c r="AJ223">
        <v>240</v>
      </c>
      <c r="AK223">
        <v>3876682</v>
      </c>
      <c r="AL223">
        <v>1027500</v>
      </c>
      <c r="AM223">
        <v>0</v>
      </c>
      <c r="AN223">
        <v>1027500</v>
      </c>
      <c r="AO223">
        <v>0</v>
      </c>
      <c r="AP223">
        <v>581600</v>
      </c>
      <c r="AQ223">
        <v>15</v>
      </c>
      <c r="AR223">
        <v>1</v>
      </c>
      <c r="AS223">
        <v>0</v>
      </c>
      <c r="AT223">
        <v>0</v>
      </c>
      <c r="AU223">
        <v>1</v>
      </c>
      <c r="AV223">
        <v>445900</v>
      </c>
      <c r="AW223">
        <v>10</v>
      </c>
      <c r="AX223">
        <v>1</v>
      </c>
      <c r="CR223" t="s">
        <v>104</v>
      </c>
      <c r="CS223">
        <f>IFERROR(VLOOKUP(""&amp;P223,[1]References!$A:$D,2,FALSE),29)</f>
        <v>20</v>
      </c>
      <c r="CT223">
        <f>IFERROR(VLOOKUP(""&amp;P223,[1]References!$F:$H,2,FALSE),52)</f>
        <v>11</v>
      </c>
      <c r="CU223">
        <f t="shared" si="45"/>
        <v>581600</v>
      </c>
      <c r="CV223">
        <f t="shared" si="46"/>
        <v>0</v>
      </c>
      <c r="CW223">
        <f t="shared" si="47"/>
        <v>0</v>
      </c>
      <c r="CX223">
        <f t="shared" si="48"/>
        <v>445900</v>
      </c>
      <c r="CY223">
        <f t="shared" si="49"/>
        <v>0</v>
      </c>
      <c r="CZ223">
        <f t="shared" si="50"/>
        <v>1027500</v>
      </c>
      <c r="DA223">
        <f t="shared" si="51"/>
        <v>3876682</v>
      </c>
      <c r="DB223">
        <f t="shared" si="52"/>
        <v>0</v>
      </c>
      <c r="DC223">
        <f t="shared" si="53"/>
        <v>0</v>
      </c>
      <c r="DD223">
        <f t="shared" si="54"/>
        <v>0</v>
      </c>
      <c r="DE223">
        <f t="shared" si="55"/>
        <v>0</v>
      </c>
      <c r="DF223">
        <f t="shared" si="56"/>
        <v>0</v>
      </c>
      <c r="DG223">
        <f t="shared" si="57"/>
        <v>0</v>
      </c>
      <c r="DH223">
        <f t="shared" si="58"/>
        <v>0</v>
      </c>
      <c r="DI223">
        <f t="shared" si="59"/>
        <v>1</v>
      </c>
      <c r="DJ223">
        <f>IFERROR(_xlfn.XLOOKUP(P223,[1]References!L3:L31,[1]References!M3:M31),0)</f>
        <v>0</v>
      </c>
    </row>
    <row r="224" spans="1:114" x14ac:dyDescent="0.5">
      <c r="A224" t="s">
        <v>96</v>
      </c>
      <c r="B224" t="s">
        <v>97</v>
      </c>
      <c r="C224">
        <v>681</v>
      </c>
      <c r="D224" s="1">
        <v>45333</v>
      </c>
      <c r="E224">
        <v>681</v>
      </c>
      <c r="F224" s="1">
        <v>45333</v>
      </c>
      <c r="K224" t="s">
        <v>113</v>
      </c>
      <c r="O224" t="s">
        <v>99</v>
      </c>
      <c r="P224" t="s">
        <v>109</v>
      </c>
      <c r="R224" t="s">
        <v>110</v>
      </c>
      <c r="S224">
        <v>4</v>
      </c>
      <c r="T224" t="s">
        <v>103</v>
      </c>
      <c r="AF224">
        <v>120</v>
      </c>
      <c r="AH224">
        <v>72</v>
      </c>
      <c r="AI224">
        <v>72</v>
      </c>
      <c r="AJ224">
        <v>80</v>
      </c>
      <c r="AK224">
        <v>587376</v>
      </c>
      <c r="AL224">
        <v>155800</v>
      </c>
      <c r="AM224">
        <v>0</v>
      </c>
      <c r="AN224">
        <v>155800</v>
      </c>
      <c r="AO224">
        <v>0</v>
      </c>
      <c r="AP224">
        <v>88200</v>
      </c>
      <c r="AQ224">
        <v>15</v>
      </c>
      <c r="AR224">
        <v>1</v>
      </c>
      <c r="AS224">
        <v>0</v>
      </c>
      <c r="AT224">
        <v>0</v>
      </c>
      <c r="AU224">
        <v>1</v>
      </c>
      <c r="AV224">
        <v>67600</v>
      </c>
      <c r="AW224">
        <v>10</v>
      </c>
      <c r="AX224">
        <v>1</v>
      </c>
      <c r="CR224" t="s">
        <v>104</v>
      </c>
      <c r="CS224">
        <f>IFERROR(VLOOKUP(""&amp;P224,[1]References!$A:$D,2,FALSE),29)</f>
        <v>20</v>
      </c>
      <c r="CT224">
        <f>IFERROR(VLOOKUP(""&amp;P224,[1]References!$F:$H,2,FALSE),52)</f>
        <v>11</v>
      </c>
      <c r="CU224">
        <f t="shared" si="45"/>
        <v>88200</v>
      </c>
      <c r="CV224">
        <f t="shared" si="46"/>
        <v>0</v>
      </c>
      <c r="CW224">
        <f t="shared" si="47"/>
        <v>0</v>
      </c>
      <c r="CX224">
        <f t="shared" si="48"/>
        <v>67600</v>
      </c>
      <c r="CY224">
        <f t="shared" si="49"/>
        <v>0</v>
      </c>
      <c r="CZ224">
        <f t="shared" si="50"/>
        <v>155800</v>
      </c>
      <c r="DA224">
        <f t="shared" si="51"/>
        <v>587376</v>
      </c>
      <c r="DB224">
        <f t="shared" si="52"/>
        <v>0</v>
      </c>
      <c r="DC224">
        <f t="shared" si="53"/>
        <v>0</v>
      </c>
      <c r="DD224">
        <f t="shared" si="54"/>
        <v>0</v>
      </c>
      <c r="DE224">
        <f t="shared" si="55"/>
        <v>0</v>
      </c>
      <c r="DF224">
        <f t="shared" si="56"/>
        <v>0</v>
      </c>
      <c r="DG224">
        <f t="shared" si="57"/>
        <v>0</v>
      </c>
      <c r="DH224">
        <f t="shared" si="58"/>
        <v>0</v>
      </c>
      <c r="DI224">
        <f t="shared" si="59"/>
        <v>1</v>
      </c>
      <c r="DJ224">
        <f>IFERROR(_xlfn.XLOOKUP(P224,[1]References!L3:L31,[1]References!M3:M31),0)</f>
        <v>0</v>
      </c>
    </row>
    <row r="225" spans="1:114" x14ac:dyDescent="0.5">
      <c r="A225" t="s">
        <v>96</v>
      </c>
      <c r="B225" t="s">
        <v>97</v>
      </c>
      <c r="C225">
        <v>682</v>
      </c>
      <c r="D225" s="1">
        <v>45333</v>
      </c>
      <c r="E225">
        <v>682</v>
      </c>
      <c r="F225" s="1">
        <v>45333</v>
      </c>
      <c r="K225" t="s">
        <v>112</v>
      </c>
      <c r="O225" t="s">
        <v>99</v>
      </c>
      <c r="P225" t="s">
        <v>100</v>
      </c>
      <c r="R225" t="s">
        <v>101</v>
      </c>
      <c r="S225">
        <v>15</v>
      </c>
      <c r="T225" t="s">
        <v>103</v>
      </c>
      <c r="AF225">
        <v>792</v>
      </c>
      <c r="AH225">
        <v>210</v>
      </c>
      <c r="AI225">
        <v>210</v>
      </c>
      <c r="AJ225">
        <v>240</v>
      </c>
      <c r="AK225">
        <v>3876682</v>
      </c>
      <c r="AL225">
        <v>1027500</v>
      </c>
      <c r="AM225">
        <v>0</v>
      </c>
      <c r="AN225">
        <v>1027500</v>
      </c>
      <c r="AO225">
        <v>0</v>
      </c>
      <c r="AP225">
        <v>581600</v>
      </c>
      <c r="AQ225">
        <v>15</v>
      </c>
      <c r="AR225">
        <v>1</v>
      </c>
      <c r="AS225">
        <v>0</v>
      </c>
      <c r="AT225">
        <v>0</v>
      </c>
      <c r="AU225">
        <v>1</v>
      </c>
      <c r="AV225">
        <v>445900</v>
      </c>
      <c r="AW225">
        <v>10</v>
      </c>
      <c r="AX225">
        <v>1</v>
      </c>
      <c r="CR225" t="s">
        <v>104</v>
      </c>
      <c r="CS225">
        <f>IFERROR(VLOOKUP(""&amp;P225,[1]References!$A:$D,2,FALSE),29)</f>
        <v>20</v>
      </c>
      <c r="CT225">
        <f>IFERROR(VLOOKUP(""&amp;P225,[1]References!$F:$H,2,FALSE),52)</f>
        <v>11</v>
      </c>
      <c r="CU225">
        <f t="shared" si="45"/>
        <v>581600</v>
      </c>
      <c r="CV225">
        <f t="shared" si="46"/>
        <v>0</v>
      </c>
      <c r="CW225">
        <f t="shared" si="47"/>
        <v>0</v>
      </c>
      <c r="CX225">
        <f t="shared" si="48"/>
        <v>445900</v>
      </c>
      <c r="CY225">
        <f t="shared" si="49"/>
        <v>0</v>
      </c>
      <c r="CZ225">
        <f t="shared" si="50"/>
        <v>1027500</v>
      </c>
      <c r="DA225">
        <f t="shared" si="51"/>
        <v>3876682</v>
      </c>
      <c r="DB225">
        <f t="shared" si="52"/>
        <v>0</v>
      </c>
      <c r="DC225">
        <f t="shared" si="53"/>
        <v>0</v>
      </c>
      <c r="DD225">
        <f t="shared" si="54"/>
        <v>0</v>
      </c>
      <c r="DE225">
        <f t="shared" si="55"/>
        <v>0</v>
      </c>
      <c r="DF225">
        <f t="shared" si="56"/>
        <v>0</v>
      </c>
      <c r="DG225">
        <f t="shared" si="57"/>
        <v>0</v>
      </c>
      <c r="DH225">
        <f t="shared" si="58"/>
        <v>0</v>
      </c>
      <c r="DI225">
        <f t="shared" si="59"/>
        <v>1</v>
      </c>
      <c r="DJ225">
        <f>IFERROR(_xlfn.XLOOKUP(P225,[1]References!L3:L31,[1]References!M3:M31),0)</f>
        <v>0</v>
      </c>
    </row>
    <row r="226" spans="1:114" x14ac:dyDescent="0.5">
      <c r="A226" t="s">
        <v>96</v>
      </c>
      <c r="B226" t="s">
        <v>97</v>
      </c>
      <c r="C226">
        <v>683</v>
      </c>
      <c r="D226" s="1">
        <v>45333</v>
      </c>
      <c r="E226">
        <v>683</v>
      </c>
      <c r="F226" s="1">
        <v>45333</v>
      </c>
      <c r="K226" t="s">
        <v>112</v>
      </c>
      <c r="O226" t="s">
        <v>99</v>
      </c>
      <c r="P226" t="s">
        <v>109</v>
      </c>
      <c r="R226" t="s">
        <v>110</v>
      </c>
      <c r="S226">
        <v>4</v>
      </c>
      <c r="T226" t="s">
        <v>103</v>
      </c>
      <c r="AF226">
        <v>120</v>
      </c>
      <c r="AH226">
        <v>72</v>
      </c>
      <c r="AI226">
        <v>72</v>
      </c>
      <c r="AJ226">
        <v>80</v>
      </c>
      <c r="AK226">
        <v>587376</v>
      </c>
      <c r="AL226">
        <v>155800</v>
      </c>
      <c r="AM226">
        <v>0</v>
      </c>
      <c r="AN226">
        <v>155800</v>
      </c>
      <c r="AO226">
        <v>0</v>
      </c>
      <c r="AP226">
        <v>88200</v>
      </c>
      <c r="AQ226">
        <v>15</v>
      </c>
      <c r="AR226">
        <v>1</v>
      </c>
      <c r="AS226">
        <v>0</v>
      </c>
      <c r="AT226">
        <v>0</v>
      </c>
      <c r="AU226">
        <v>1</v>
      </c>
      <c r="AV226">
        <v>67600</v>
      </c>
      <c r="AW226">
        <v>10</v>
      </c>
      <c r="AX226">
        <v>1</v>
      </c>
      <c r="CR226" t="s">
        <v>104</v>
      </c>
      <c r="CS226">
        <f>IFERROR(VLOOKUP(""&amp;P226,[1]References!$A:$D,2,FALSE),29)</f>
        <v>20</v>
      </c>
      <c r="CT226">
        <f>IFERROR(VLOOKUP(""&amp;P226,[1]References!$F:$H,2,FALSE),52)</f>
        <v>11</v>
      </c>
      <c r="CU226">
        <f t="shared" si="45"/>
        <v>88200</v>
      </c>
      <c r="CV226">
        <f t="shared" si="46"/>
        <v>0</v>
      </c>
      <c r="CW226">
        <f t="shared" si="47"/>
        <v>0</v>
      </c>
      <c r="CX226">
        <f t="shared" si="48"/>
        <v>67600</v>
      </c>
      <c r="CY226">
        <f t="shared" si="49"/>
        <v>0</v>
      </c>
      <c r="CZ226">
        <f t="shared" si="50"/>
        <v>155800</v>
      </c>
      <c r="DA226">
        <f t="shared" si="51"/>
        <v>587376</v>
      </c>
      <c r="DB226">
        <f t="shared" si="52"/>
        <v>0</v>
      </c>
      <c r="DC226">
        <f t="shared" si="53"/>
        <v>0</v>
      </c>
      <c r="DD226">
        <f t="shared" si="54"/>
        <v>0</v>
      </c>
      <c r="DE226">
        <f t="shared" si="55"/>
        <v>0</v>
      </c>
      <c r="DF226">
        <f t="shared" si="56"/>
        <v>0</v>
      </c>
      <c r="DG226">
        <f t="shared" si="57"/>
        <v>0</v>
      </c>
      <c r="DH226">
        <f t="shared" si="58"/>
        <v>0</v>
      </c>
      <c r="DI226">
        <f t="shared" si="59"/>
        <v>1</v>
      </c>
      <c r="DJ226">
        <f>IFERROR(_xlfn.XLOOKUP(P226,[1]References!L3:L31,[1]References!M3:M31),0)</f>
        <v>0</v>
      </c>
    </row>
    <row r="227" spans="1:114" x14ac:dyDescent="0.5">
      <c r="A227" t="s">
        <v>96</v>
      </c>
      <c r="B227" t="s">
        <v>97</v>
      </c>
      <c r="C227">
        <v>684</v>
      </c>
      <c r="D227" s="1">
        <v>45333</v>
      </c>
      <c r="E227">
        <v>684</v>
      </c>
      <c r="F227" s="1">
        <v>45333</v>
      </c>
      <c r="K227" t="s">
        <v>98</v>
      </c>
      <c r="O227" t="s">
        <v>99</v>
      </c>
      <c r="P227" t="s">
        <v>100</v>
      </c>
      <c r="R227" t="s">
        <v>101</v>
      </c>
      <c r="S227">
        <v>7</v>
      </c>
      <c r="T227" t="s">
        <v>103</v>
      </c>
      <c r="AF227">
        <v>231</v>
      </c>
      <c r="AH227">
        <v>65</v>
      </c>
      <c r="AI227">
        <v>65</v>
      </c>
      <c r="AJ227">
        <v>70</v>
      </c>
      <c r="AK227">
        <v>1130699</v>
      </c>
      <c r="AL227">
        <v>299800</v>
      </c>
      <c r="AM227">
        <v>0</v>
      </c>
      <c r="AN227">
        <v>299800</v>
      </c>
      <c r="AO227">
        <v>0</v>
      </c>
      <c r="AP227">
        <v>169700</v>
      </c>
      <c r="AQ227">
        <v>15</v>
      </c>
      <c r="AR227">
        <v>1</v>
      </c>
      <c r="AS227">
        <v>0</v>
      </c>
      <c r="AT227">
        <v>0</v>
      </c>
      <c r="AU227">
        <v>1</v>
      </c>
      <c r="AV227">
        <v>130100</v>
      </c>
      <c r="AW227">
        <v>10</v>
      </c>
      <c r="AX227">
        <v>1</v>
      </c>
      <c r="CR227" t="s">
        <v>104</v>
      </c>
      <c r="CS227">
        <f>IFERROR(VLOOKUP(""&amp;P227,[1]References!$A:$D,2,FALSE),29)</f>
        <v>20</v>
      </c>
      <c r="CT227">
        <f>IFERROR(VLOOKUP(""&amp;P227,[1]References!$F:$H,2,FALSE),52)</f>
        <v>11</v>
      </c>
      <c r="CU227">
        <f t="shared" si="45"/>
        <v>169700</v>
      </c>
      <c r="CV227">
        <f t="shared" si="46"/>
        <v>0</v>
      </c>
      <c r="CW227">
        <f t="shared" si="47"/>
        <v>0</v>
      </c>
      <c r="CX227">
        <f t="shared" si="48"/>
        <v>130100</v>
      </c>
      <c r="CY227">
        <f t="shared" si="49"/>
        <v>0</v>
      </c>
      <c r="CZ227">
        <f t="shared" si="50"/>
        <v>299800</v>
      </c>
      <c r="DA227">
        <f t="shared" si="51"/>
        <v>1130699</v>
      </c>
      <c r="DB227">
        <f t="shared" si="52"/>
        <v>0</v>
      </c>
      <c r="DC227">
        <f t="shared" si="53"/>
        <v>0</v>
      </c>
      <c r="DD227">
        <f t="shared" si="54"/>
        <v>0</v>
      </c>
      <c r="DE227">
        <f t="shared" si="55"/>
        <v>0</v>
      </c>
      <c r="DF227">
        <f t="shared" si="56"/>
        <v>0</v>
      </c>
      <c r="DG227">
        <f t="shared" si="57"/>
        <v>0</v>
      </c>
      <c r="DH227">
        <f t="shared" si="58"/>
        <v>0</v>
      </c>
      <c r="DI227">
        <f t="shared" si="59"/>
        <v>1</v>
      </c>
      <c r="DJ227">
        <f>IFERROR(_xlfn.XLOOKUP(P227,[1]References!L3:L31,[1]References!M3:M31),0)</f>
        <v>0</v>
      </c>
    </row>
    <row r="228" spans="1:114" x14ac:dyDescent="0.5">
      <c r="A228" t="s">
        <v>96</v>
      </c>
      <c r="B228" t="s">
        <v>97</v>
      </c>
      <c r="C228">
        <v>685</v>
      </c>
      <c r="D228" s="1">
        <v>45333</v>
      </c>
      <c r="E228">
        <v>685</v>
      </c>
      <c r="F228" s="1">
        <v>45333</v>
      </c>
      <c r="K228" t="s">
        <v>144</v>
      </c>
      <c r="O228" t="s">
        <v>99</v>
      </c>
      <c r="P228" t="s">
        <v>128</v>
      </c>
      <c r="R228" t="s">
        <v>129</v>
      </c>
      <c r="S228">
        <v>9</v>
      </c>
      <c r="T228" t="s">
        <v>103</v>
      </c>
      <c r="AF228">
        <v>110</v>
      </c>
      <c r="AH228">
        <v>100</v>
      </c>
      <c r="AI228">
        <v>100</v>
      </c>
      <c r="AJ228">
        <v>110</v>
      </c>
      <c r="AK228">
        <v>538428</v>
      </c>
      <c r="AL228">
        <v>95400</v>
      </c>
      <c r="AM228">
        <v>0</v>
      </c>
      <c r="AN228">
        <v>95400</v>
      </c>
      <c r="AO228">
        <v>0</v>
      </c>
      <c r="AP228">
        <v>37700</v>
      </c>
      <c r="AQ228">
        <v>7</v>
      </c>
      <c r="AR228">
        <v>1</v>
      </c>
      <c r="AS228">
        <v>0</v>
      </c>
      <c r="AT228">
        <v>0</v>
      </c>
      <c r="AU228">
        <v>1</v>
      </c>
      <c r="AV228">
        <v>57700</v>
      </c>
      <c r="AW228">
        <v>10</v>
      </c>
      <c r="AX228">
        <v>1</v>
      </c>
      <c r="CR228" t="s">
        <v>104</v>
      </c>
      <c r="CS228">
        <f>IFERROR(VLOOKUP(""&amp;P228,[1]References!$A:$D,2,FALSE),29)</f>
        <v>20</v>
      </c>
      <c r="CT228">
        <f>IFERROR(VLOOKUP(""&amp;P228,[1]References!$F:$H,2,FALSE),52)</f>
        <v>11</v>
      </c>
      <c r="CU228">
        <f t="shared" si="45"/>
        <v>37700</v>
      </c>
      <c r="CV228">
        <f t="shared" si="46"/>
        <v>0</v>
      </c>
      <c r="CW228">
        <f t="shared" si="47"/>
        <v>0</v>
      </c>
      <c r="CX228">
        <f t="shared" si="48"/>
        <v>57700</v>
      </c>
      <c r="CY228">
        <f t="shared" si="49"/>
        <v>0</v>
      </c>
      <c r="CZ228">
        <f t="shared" si="50"/>
        <v>95400</v>
      </c>
      <c r="DA228">
        <f t="shared" si="51"/>
        <v>538428</v>
      </c>
      <c r="DB228">
        <f t="shared" si="52"/>
        <v>0</v>
      </c>
      <c r="DC228">
        <f t="shared" si="53"/>
        <v>0</v>
      </c>
      <c r="DD228">
        <f t="shared" si="54"/>
        <v>0</v>
      </c>
      <c r="DE228">
        <f t="shared" si="55"/>
        <v>0</v>
      </c>
      <c r="DF228">
        <f t="shared" si="56"/>
        <v>0</v>
      </c>
      <c r="DG228">
        <f t="shared" si="57"/>
        <v>0</v>
      </c>
      <c r="DH228">
        <f t="shared" si="58"/>
        <v>0</v>
      </c>
      <c r="DI228">
        <f t="shared" si="59"/>
        <v>1</v>
      </c>
      <c r="DJ228">
        <f>IFERROR(_xlfn.XLOOKUP(P228,[1]References!L3:L31,[1]References!M3:M31),0)</f>
        <v>0</v>
      </c>
    </row>
    <row r="229" spans="1:114" x14ac:dyDescent="0.5">
      <c r="A229" t="s">
        <v>96</v>
      </c>
      <c r="B229" t="s">
        <v>97</v>
      </c>
      <c r="C229">
        <v>686</v>
      </c>
      <c r="D229" s="1">
        <v>45333</v>
      </c>
      <c r="E229">
        <v>686</v>
      </c>
      <c r="F229" s="1">
        <v>45333</v>
      </c>
      <c r="K229" t="s">
        <v>274</v>
      </c>
      <c r="O229" t="s">
        <v>99</v>
      </c>
      <c r="P229" t="s">
        <v>109</v>
      </c>
      <c r="R229" t="s">
        <v>110</v>
      </c>
      <c r="S229">
        <v>10</v>
      </c>
      <c r="T229" t="s">
        <v>103</v>
      </c>
      <c r="AF229">
        <v>273</v>
      </c>
      <c r="AH229">
        <v>170</v>
      </c>
      <c r="AI229">
        <v>170</v>
      </c>
      <c r="AJ229">
        <v>182</v>
      </c>
      <c r="AK229">
        <v>1336281</v>
      </c>
      <c r="AL229">
        <v>354200</v>
      </c>
      <c r="AM229">
        <v>0</v>
      </c>
      <c r="AN229">
        <v>354200</v>
      </c>
      <c r="AO229">
        <v>0</v>
      </c>
      <c r="AP229">
        <v>200500</v>
      </c>
      <c r="AQ229">
        <v>15</v>
      </c>
      <c r="AR229">
        <v>1</v>
      </c>
      <c r="AS229">
        <v>0</v>
      </c>
      <c r="AT229">
        <v>0</v>
      </c>
      <c r="AU229">
        <v>1</v>
      </c>
      <c r="AV229">
        <v>153700</v>
      </c>
      <c r="AW229">
        <v>10</v>
      </c>
      <c r="AX229">
        <v>1</v>
      </c>
      <c r="CR229" t="s">
        <v>104</v>
      </c>
      <c r="CS229">
        <f>IFERROR(VLOOKUP(""&amp;P229,[1]References!$A:$D,2,FALSE),29)</f>
        <v>20</v>
      </c>
      <c r="CT229">
        <f>IFERROR(VLOOKUP(""&amp;P229,[1]References!$F:$H,2,FALSE),52)</f>
        <v>11</v>
      </c>
      <c r="CU229">
        <f t="shared" si="45"/>
        <v>200500</v>
      </c>
      <c r="CV229">
        <f t="shared" si="46"/>
        <v>0</v>
      </c>
      <c r="CW229">
        <f t="shared" si="47"/>
        <v>0</v>
      </c>
      <c r="CX229">
        <f t="shared" si="48"/>
        <v>153700</v>
      </c>
      <c r="CY229">
        <f t="shared" si="49"/>
        <v>0</v>
      </c>
      <c r="CZ229">
        <f t="shared" si="50"/>
        <v>354200</v>
      </c>
      <c r="DA229">
        <f t="shared" si="51"/>
        <v>1336281</v>
      </c>
      <c r="DB229">
        <f t="shared" si="52"/>
        <v>0</v>
      </c>
      <c r="DC229">
        <f t="shared" si="53"/>
        <v>0</v>
      </c>
      <c r="DD229">
        <f t="shared" si="54"/>
        <v>0</v>
      </c>
      <c r="DE229">
        <f t="shared" si="55"/>
        <v>0</v>
      </c>
      <c r="DF229">
        <f t="shared" si="56"/>
        <v>0</v>
      </c>
      <c r="DG229">
        <f t="shared" si="57"/>
        <v>0</v>
      </c>
      <c r="DH229">
        <f t="shared" si="58"/>
        <v>0</v>
      </c>
      <c r="DI229">
        <f t="shared" si="59"/>
        <v>1</v>
      </c>
      <c r="DJ229">
        <f>IFERROR(_xlfn.XLOOKUP(P229,[1]References!L3:L31,[1]References!M3:M31),0)</f>
        <v>0</v>
      </c>
    </row>
    <row r="230" spans="1:114" x14ac:dyDescent="0.5">
      <c r="A230" t="s">
        <v>96</v>
      </c>
      <c r="B230" t="s">
        <v>97</v>
      </c>
      <c r="C230">
        <v>687</v>
      </c>
      <c r="D230" s="1">
        <v>45333</v>
      </c>
      <c r="E230">
        <v>687</v>
      </c>
      <c r="F230" s="1">
        <v>45333</v>
      </c>
      <c r="K230" t="s">
        <v>274</v>
      </c>
      <c r="O230" t="s">
        <v>99</v>
      </c>
      <c r="P230" t="s">
        <v>100</v>
      </c>
      <c r="R230" t="s">
        <v>101</v>
      </c>
      <c r="S230">
        <v>15</v>
      </c>
      <c r="T230" t="s">
        <v>103</v>
      </c>
      <c r="AF230">
        <v>792</v>
      </c>
      <c r="AH230">
        <v>210</v>
      </c>
      <c r="AI230">
        <v>210</v>
      </c>
      <c r="AJ230">
        <v>240</v>
      </c>
      <c r="AK230">
        <v>3876682</v>
      </c>
      <c r="AL230">
        <v>1027500</v>
      </c>
      <c r="AM230">
        <v>0</v>
      </c>
      <c r="AN230">
        <v>1027500</v>
      </c>
      <c r="AO230">
        <v>0</v>
      </c>
      <c r="AP230">
        <v>581600</v>
      </c>
      <c r="AQ230">
        <v>15</v>
      </c>
      <c r="AR230">
        <v>1</v>
      </c>
      <c r="AS230">
        <v>0</v>
      </c>
      <c r="AT230">
        <v>0</v>
      </c>
      <c r="AU230">
        <v>1</v>
      </c>
      <c r="AV230">
        <v>445900</v>
      </c>
      <c r="AW230">
        <v>10</v>
      </c>
      <c r="AX230">
        <v>1</v>
      </c>
      <c r="CR230" t="s">
        <v>104</v>
      </c>
      <c r="CS230">
        <f>IFERROR(VLOOKUP(""&amp;P230,[1]References!$A:$D,2,FALSE),29)</f>
        <v>20</v>
      </c>
      <c r="CT230">
        <f>IFERROR(VLOOKUP(""&amp;P230,[1]References!$F:$H,2,FALSE),52)</f>
        <v>11</v>
      </c>
      <c r="CU230">
        <f t="shared" si="45"/>
        <v>581600</v>
      </c>
      <c r="CV230">
        <f t="shared" si="46"/>
        <v>0</v>
      </c>
      <c r="CW230">
        <f t="shared" si="47"/>
        <v>0</v>
      </c>
      <c r="CX230">
        <f t="shared" si="48"/>
        <v>445900</v>
      </c>
      <c r="CY230">
        <f t="shared" si="49"/>
        <v>0</v>
      </c>
      <c r="CZ230">
        <f t="shared" si="50"/>
        <v>1027500</v>
      </c>
      <c r="DA230">
        <f t="shared" si="51"/>
        <v>3876682</v>
      </c>
      <c r="DB230">
        <f t="shared" si="52"/>
        <v>0</v>
      </c>
      <c r="DC230">
        <f t="shared" si="53"/>
        <v>0</v>
      </c>
      <c r="DD230">
        <f t="shared" si="54"/>
        <v>0</v>
      </c>
      <c r="DE230">
        <f t="shared" si="55"/>
        <v>0</v>
      </c>
      <c r="DF230">
        <f t="shared" si="56"/>
        <v>0</v>
      </c>
      <c r="DG230">
        <f t="shared" si="57"/>
        <v>0</v>
      </c>
      <c r="DH230">
        <f t="shared" si="58"/>
        <v>0</v>
      </c>
      <c r="DI230">
        <f t="shared" si="59"/>
        <v>1</v>
      </c>
      <c r="DJ230">
        <f>IFERROR(_xlfn.XLOOKUP(P230,[1]References!L3:L31,[1]References!M3:M31),0)</f>
        <v>0</v>
      </c>
    </row>
    <row r="231" spans="1:114" x14ac:dyDescent="0.5">
      <c r="A231" t="s">
        <v>96</v>
      </c>
      <c r="B231" t="s">
        <v>97</v>
      </c>
      <c r="C231">
        <v>688</v>
      </c>
      <c r="D231" s="1">
        <v>45333</v>
      </c>
      <c r="E231">
        <v>688</v>
      </c>
      <c r="F231" s="1">
        <v>45333</v>
      </c>
      <c r="K231" t="s">
        <v>119</v>
      </c>
      <c r="O231" t="s">
        <v>99</v>
      </c>
      <c r="P231" t="s">
        <v>100</v>
      </c>
      <c r="R231" t="s">
        <v>101</v>
      </c>
      <c r="S231">
        <v>15</v>
      </c>
      <c r="T231" t="s">
        <v>103</v>
      </c>
      <c r="AF231">
        <v>792</v>
      </c>
      <c r="AH231">
        <v>210</v>
      </c>
      <c r="AI231">
        <v>210</v>
      </c>
      <c r="AJ231">
        <v>240</v>
      </c>
      <c r="AK231">
        <v>3876682</v>
      </c>
      <c r="AL231">
        <v>1027500</v>
      </c>
      <c r="AM231">
        <v>0</v>
      </c>
      <c r="AN231">
        <v>1027500</v>
      </c>
      <c r="AO231">
        <v>0</v>
      </c>
      <c r="AP231">
        <v>581600</v>
      </c>
      <c r="AQ231">
        <v>15</v>
      </c>
      <c r="AR231">
        <v>1</v>
      </c>
      <c r="AS231">
        <v>0</v>
      </c>
      <c r="AT231">
        <v>0</v>
      </c>
      <c r="AU231">
        <v>1</v>
      </c>
      <c r="AV231">
        <v>445900</v>
      </c>
      <c r="AW231">
        <v>10</v>
      </c>
      <c r="AX231">
        <v>1</v>
      </c>
      <c r="CR231" t="s">
        <v>104</v>
      </c>
      <c r="CS231">
        <f>IFERROR(VLOOKUP(""&amp;P231,[1]References!$A:$D,2,FALSE),29)</f>
        <v>20</v>
      </c>
      <c r="CT231">
        <f>IFERROR(VLOOKUP(""&amp;P231,[1]References!$F:$H,2,FALSE),52)</f>
        <v>11</v>
      </c>
      <c r="CU231">
        <f t="shared" si="45"/>
        <v>581600</v>
      </c>
      <c r="CV231">
        <f t="shared" si="46"/>
        <v>0</v>
      </c>
      <c r="CW231">
        <f t="shared" si="47"/>
        <v>0</v>
      </c>
      <c r="CX231">
        <f t="shared" si="48"/>
        <v>445900</v>
      </c>
      <c r="CY231">
        <f t="shared" si="49"/>
        <v>0</v>
      </c>
      <c r="CZ231">
        <f t="shared" si="50"/>
        <v>1027500</v>
      </c>
      <c r="DA231">
        <f t="shared" si="51"/>
        <v>3876682</v>
      </c>
      <c r="DB231">
        <f t="shared" si="52"/>
        <v>0</v>
      </c>
      <c r="DC231">
        <f t="shared" si="53"/>
        <v>0</v>
      </c>
      <c r="DD231">
        <f t="shared" si="54"/>
        <v>0</v>
      </c>
      <c r="DE231">
        <f t="shared" si="55"/>
        <v>0</v>
      </c>
      <c r="DF231">
        <f t="shared" si="56"/>
        <v>0</v>
      </c>
      <c r="DG231">
        <f t="shared" si="57"/>
        <v>0</v>
      </c>
      <c r="DH231">
        <f t="shared" si="58"/>
        <v>0</v>
      </c>
      <c r="DI231">
        <f t="shared" si="59"/>
        <v>1</v>
      </c>
      <c r="DJ231">
        <f>IFERROR(_xlfn.XLOOKUP(P231,[1]References!L3:L31,[1]References!M3:M31),0)</f>
        <v>0</v>
      </c>
    </row>
    <row r="232" spans="1:114" x14ac:dyDescent="0.5">
      <c r="A232" t="s">
        <v>96</v>
      </c>
      <c r="B232" t="s">
        <v>97</v>
      </c>
      <c r="C232">
        <v>689</v>
      </c>
      <c r="D232" s="1">
        <v>45333</v>
      </c>
      <c r="E232">
        <v>689</v>
      </c>
      <c r="F232" s="1">
        <v>45333</v>
      </c>
      <c r="K232" t="s">
        <v>119</v>
      </c>
      <c r="O232" t="s">
        <v>99</v>
      </c>
      <c r="P232" t="s">
        <v>109</v>
      </c>
      <c r="R232" t="s">
        <v>110</v>
      </c>
      <c r="S232">
        <v>4</v>
      </c>
      <c r="T232" t="s">
        <v>103</v>
      </c>
      <c r="AF232">
        <v>120</v>
      </c>
      <c r="AH232">
        <v>72</v>
      </c>
      <c r="AI232">
        <v>72</v>
      </c>
      <c r="AJ232">
        <v>80</v>
      </c>
      <c r="AK232">
        <v>587376</v>
      </c>
      <c r="AL232">
        <v>155800</v>
      </c>
      <c r="AM232">
        <v>0</v>
      </c>
      <c r="AN232">
        <v>155800</v>
      </c>
      <c r="AO232">
        <v>0</v>
      </c>
      <c r="AP232">
        <v>88200</v>
      </c>
      <c r="AQ232">
        <v>15</v>
      </c>
      <c r="AR232">
        <v>1</v>
      </c>
      <c r="AS232">
        <v>0</v>
      </c>
      <c r="AT232">
        <v>0</v>
      </c>
      <c r="AU232">
        <v>1</v>
      </c>
      <c r="AV232">
        <v>67600</v>
      </c>
      <c r="AW232">
        <v>10</v>
      </c>
      <c r="AX232">
        <v>1</v>
      </c>
      <c r="CR232" t="s">
        <v>104</v>
      </c>
      <c r="CS232">
        <f>IFERROR(VLOOKUP(""&amp;P232,[1]References!$A:$D,2,FALSE),29)</f>
        <v>20</v>
      </c>
      <c r="CT232">
        <f>IFERROR(VLOOKUP(""&amp;P232,[1]References!$F:$H,2,FALSE),52)</f>
        <v>11</v>
      </c>
      <c r="CU232">
        <f t="shared" si="45"/>
        <v>88200</v>
      </c>
      <c r="CV232">
        <f t="shared" si="46"/>
        <v>0</v>
      </c>
      <c r="CW232">
        <f t="shared" si="47"/>
        <v>0</v>
      </c>
      <c r="CX232">
        <f t="shared" si="48"/>
        <v>67600</v>
      </c>
      <c r="CY232">
        <f t="shared" si="49"/>
        <v>0</v>
      </c>
      <c r="CZ232">
        <f t="shared" si="50"/>
        <v>155800</v>
      </c>
      <c r="DA232">
        <f t="shared" si="51"/>
        <v>587376</v>
      </c>
      <c r="DB232">
        <f t="shared" si="52"/>
        <v>0</v>
      </c>
      <c r="DC232">
        <f t="shared" si="53"/>
        <v>0</v>
      </c>
      <c r="DD232">
        <f t="shared" si="54"/>
        <v>0</v>
      </c>
      <c r="DE232">
        <f t="shared" si="55"/>
        <v>0</v>
      </c>
      <c r="DF232">
        <f t="shared" si="56"/>
        <v>0</v>
      </c>
      <c r="DG232">
        <f t="shared" si="57"/>
        <v>0</v>
      </c>
      <c r="DH232">
        <f t="shared" si="58"/>
        <v>0</v>
      </c>
      <c r="DI232">
        <f t="shared" si="59"/>
        <v>1</v>
      </c>
      <c r="DJ232">
        <f>IFERROR(_xlfn.XLOOKUP(P232,[1]References!L3:L31,[1]References!M3:M31),0)</f>
        <v>0</v>
      </c>
    </row>
    <row r="233" spans="1:114" x14ac:dyDescent="0.5">
      <c r="A233" t="s">
        <v>96</v>
      </c>
      <c r="B233" t="s">
        <v>97</v>
      </c>
      <c r="C233">
        <v>690</v>
      </c>
      <c r="D233" s="1">
        <v>45334</v>
      </c>
      <c r="E233">
        <v>690</v>
      </c>
      <c r="F233" s="1">
        <v>45334</v>
      </c>
      <c r="K233" t="s">
        <v>107</v>
      </c>
      <c r="O233" t="s">
        <v>99</v>
      </c>
      <c r="P233" t="s">
        <v>100</v>
      </c>
      <c r="R233" t="s">
        <v>101</v>
      </c>
      <c r="S233">
        <v>5</v>
      </c>
      <c r="T233" t="s">
        <v>103</v>
      </c>
      <c r="AF233">
        <v>148.5</v>
      </c>
      <c r="AH233">
        <v>40</v>
      </c>
      <c r="AI233">
        <v>40</v>
      </c>
      <c r="AJ233">
        <v>45</v>
      </c>
      <c r="AK233">
        <v>726700</v>
      </c>
      <c r="AL233">
        <v>192700</v>
      </c>
      <c r="AM233">
        <v>0</v>
      </c>
      <c r="AN233">
        <v>192700</v>
      </c>
      <c r="AO233">
        <v>0</v>
      </c>
      <c r="AP233">
        <v>109100</v>
      </c>
      <c r="AQ233">
        <v>15</v>
      </c>
      <c r="AR233">
        <v>1</v>
      </c>
      <c r="AS233">
        <v>0</v>
      </c>
      <c r="AT233">
        <v>0</v>
      </c>
      <c r="AU233">
        <v>1</v>
      </c>
      <c r="AV233">
        <v>83600</v>
      </c>
      <c r="AW233">
        <v>10</v>
      </c>
      <c r="AX233">
        <v>1</v>
      </c>
      <c r="CR233" t="s">
        <v>104</v>
      </c>
      <c r="CS233">
        <f>IFERROR(VLOOKUP(""&amp;P233,[1]References!$A:$D,2,FALSE),29)</f>
        <v>20</v>
      </c>
      <c r="CT233">
        <f>IFERROR(VLOOKUP(""&amp;P233,[1]References!$F:$H,2,FALSE),52)</f>
        <v>11</v>
      </c>
      <c r="CU233">
        <f t="shared" si="45"/>
        <v>109100</v>
      </c>
      <c r="CV233">
        <f t="shared" si="46"/>
        <v>0</v>
      </c>
      <c r="CW233">
        <f t="shared" si="47"/>
        <v>0</v>
      </c>
      <c r="CX233">
        <f t="shared" si="48"/>
        <v>83600</v>
      </c>
      <c r="CY233">
        <f t="shared" si="49"/>
        <v>0</v>
      </c>
      <c r="CZ233">
        <f t="shared" si="50"/>
        <v>192700</v>
      </c>
      <c r="DA233">
        <f t="shared" si="51"/>
        <v>726700</v>
      </c>
      <c r="DB233">
        <f t="shared" si="52"/>
        <v>0</v>
      </c>
      <c r="DC233">
        <f t="shared" si="53"/>
        <v>0</v>
      </c>
      <c r="DD233">
        <f t="shared" si="54"/>
        <v>0</v>
      </c>
      <c r="DE233">
        <f t="shared" si="55"/>
        <v>0</v>
      </c>
      <c r="DF233">
        <f t="shared" si="56"/>
        <v>0</v>
      </c>
      <c r="DG233">
        <f t="shared" si="57"/>
        <v>0</v>
      </c>
      <c r="DH233">
        <f t="shared" si="58"/>
        <v>0</v>
      </c>
      <c r="DI233">
        <f t="shared" si="59"/>
        <v>1</v>
      </c>
      <c r="DJ233">
        <f>IFERROR(_xlfn.XLOOKUP(P233,[1]References!L3:L31,[1]References!M3:M31),0)</f>
        <v>0</v>
      </c>
    </row>
    <row r="234" spans="1:114" x14ac:dyDescent="0.5">
      <c r="A234" t="s">
        <v>96</v>
      </c>
      <c r="B234" t="s">
        <v>97</v>
      </c>
      <c r="C234">
        <v>691</v>
      </c>
      <c r="D234" s="1">
        <v>45334</v>
      </c>
      <c r="E234">
        <v>691</v>
      </c>
      <c r="F234" s="1">
        <v>45334</v>
      </c>
      <c r="K234" t="s">
        <v>98</v>
      </c>
      <c r="O234" t="s">
        <v>99</v>
      </c>
      <c r="P234" t="s">
        <v>100</v>
      </c>
      <c r="R234" t="s">
        <v>101</v>
      </c>
      <c r="S234">
        <v>7</v>
      </c>
      <c r="T234" t="s">
        <v>103</v>
      </c>
      <c r="AF234">
        <v>231</v>
      </c>
      <c r="AH234">
        <v>65</v>
      </c>
      <c r="AI234">
        <v>65</v>
      </c>
      <c r="AJ234">
        <v>70</v>
      </c>
      <c r="AK234">
        <v>1130422</v>
      </c>
      <c r="AL234">
        <v>299700</v>
      </c>
      <c r="AM234">
        <v>0</v>
      </c>
      <c r="AN234">
        <v>299700</v>
      </c>
      <c r="AO234">
        <v>0</v>
      </c>
      <c r="AP234">
        <v>169600</v>
      </c>
      <c r="AQ234">
        <v>15</v>
      </c>
      <c r="AR234">
        <v>1</v>
      </c>
      <c r="AS234">
        <v>0</v>
      </c>
      <c r="AT234">
        <v>0</v>
      </c>
      <c r="AU234">
        <v>1</v>
      </c>
      <c r="AV234">
        <v>130100</v>
      </c>
      <c r="AW234">
        <v>10</v>
      </c>
      <c r="AX234">
        <v>1</v>
      </c>
      <c r="CR234" t="s">
        <v>104</v>
      </c>
      <c r="CS234">
        <f>IFERROR(VLOOKUP(""&amp;P234,[1]References!$A:$D,2,FALSE),29)</f>
        <v>20</v>
      </c>
      <c r="CT234">
        <f>IFERROR(VLOOKUP(""&amp;P234,[1]References!$F:$H,2,FALSE),52)</f>
        <v>11</v>
      </c>
      <c r="CU234">
        <f t="shared" si="45"/>
        <v>169600</v>
      </c>
      <c r="CV234">
        <f t="shared" si="46"/>
        <v>0</v>
      </c>
      <c r="CW234">
        <f t="shared" si="47"/>
        <v>0</v>
      </c>
      <c r="CX234">
        <f t="shared" si="48"/>
        <v>130100</v>
      </c>
      <c r="CY234">
        <f t="shared" si="49"/>
        <v>0</v>
      </c>
      <c r="CZ234">
        <f t="shared" si="50"/>
        <v>299700</v>
      </c>
      <c r="DA234">
        <f t="shared" si="51"/>
        <v>1130422</v>
      </c>
      <c r="DB234">
        <f t="shared" si="52"/>
        <v>0</v>
      </c>
      <c r="DC234">
        <f t="shared" si="53"/>
        <v>0</v>
      </c>
      <c r="DD234">
        <f t="shared" si="54"/>
        <v>0</v>
      </c>
      <c r="DE234">
        <f t="shared" si="55"/>
        <v>0</v>
      </c>
      <c r="DF234">
        <f t="shared" si="56"/>
        <v>0</v>
      </c>
      <c r="DG234">
        <f t="shared" si="57"/>
        <v>0</v>
      </c>
      <c r="DH234">
        <f t="shared" si="58"/>
        <v>0</v>
      </c>
      <c r="DI234">
        <f t="shared" si="59"/>
        <v>1</v>
      </c>
      <c r="DJ234">
        <f>IFERROR(_xlfn.XLOOKUP(P234,[1]References!L3:L31,[1]References!M3:M31),0)</f>
        <v>0</v>
      </c>
    </row>
    <row r="235" spans="1:114" x14ac:dyDescent="0.5">
      <c r="A235" t="s">
        <v>96</v>
      </c>
      <c r="B235" t="s">
        <v>97</v>
      </c>
      <c r="C235">
        <v>692</v>
      </c>
      <c r="D235" s="1">
        <v>45334</v>
      </c>
      <c r="E235">
        <v>692</v>
      </c>
      <c r="F235" s="1">
        <v>45334</v>
      </c>
      <c r="K235" t="s">
        <v>113</v>
      </c>
      <c r="O235" t="s">
        <v>99</v>
      </c>
      <c r="P235" t="s">
        <v>100</v>
      </c>
      <c r="R235" t="s">
        <v>101</v>
      </c>
      <c r="S235">
        <v>15</v>
      </c>
      <c r="T235" t="s">
        <v>103</v>
      </c>
      <c r="AF235">
        <v>792</v>
      </c>
      <c r="AH235">
        <v>210</v>
      </c>
      <c r="AI235">
        <v>210</v>
      </c>
      <c r="AJ235">
        <v>240</v>
      </c>
      <c r="AK235">
        <v>3875732</v>
      </c>
      <c r="AL235">
        <v>1027200</v>
      </c>
      <c r="AM235">
        <v>0</v>
      </c>
      <c r="AN235">
        <v>1027200</v>
      </c>
      <c r="AO235">
        <v>0</v>
      </c>
      <c r="AP235">
        <v>581400</v>
      </c>
      <c r="AQ235">
        <v>15</v>
      </c>
      <c r="AR235">
        <v>1</v>
      </c>
      <c r="AS235">
        <v>0</v>
      </c>
      <c r="AT235">
        <v>0</v>
      </c>
      <c r="AU235">
        <v>1</v>
      </c>
      <c r="AV235">
        <v>445800</v>
      </c>
      <c r="AW235">
        <v>10</v>
      </c>
      <c r="AX235">
        <v>1</v>
      </c>
      <c r="CR235" t="s">
        <v>104</v>
      </c>
      <c r="CS235">
        <f>IFERROR(VLOOKUP(""&amp;P235,[1]References!$A:$D,2,FALSE),29)</f>
        <v>20</v>
      </c>
      <c r="CT235">
        <f>IFERROR(VLOOKUP(""&amp;P235,[1]References!$F:$H,2,FALSE),52)</f>
        <v>11</v>
      </c>
      <c r="CU235">
        <f t="shared" si="45"/>
        <v>581400</v>
      </c>
      <c r="CV235">
        <f t="shared" si="46"/>
        <v>0</v>
      </c>
      <c r="CW235">
        <f t="shared" si="47"/>
        <v>0</v>
      </c>
      <c r="CX235">
        <f t="shared" si="48"/>
        <v>445800</v>
      </c>
      <c r="CY235">
        <f t="shared" si="49"/>
        <v>0</v>
      </c>
      <c r="CZ235">
        <f t="shared" si="50"/>
        <v>1027200</v>
      </c>
      <c r="DA235">
        <f t="shared" si="51"/>
        <v>3875732</v>
      </c>
      <c r="DB235">
        <f t="shared" si="52"/>
        <v>0</v>
      </c>
      <c r="DC235">
        <f t="shared" si="53"/>
        <v>0</v>
      </c>
      <c r="DD235">
        <f t="shared" si="54"/>
        <v>0</v>
      </c>
      <c r="DE235">
        <f t="shared" si="55"/>
        <v>0</v>
      </c>
      <c r="DF235">
        <f t="shared" si="56"/>
        <v>0</v>
      </c>
      <c r="DG235">
        <f t="shared" si="57"/>
        <v>0</v>
      </c>
      <c r="DH235">
        <f t="shared" si="58"/>
        <v>0</v>
      </c>
      <c r="DI235">
        <f t="shared" si="59"/>
        <v>1</v>
      </c>
      <c r="DJ235">
        <f>IFERROR(_xlfn.XLOOKUP(P235,[1]References!L3:L31,[1]References!M3:M31),0)</f>
        <v>0</v>
      </c>
    </row>
    <row r="236" spans="1:114" x14ac:dyDescent="0.5">
      <c r="A236" t="s">
        <v>96</v>
      </c>
      <c r="B236" t="s">
        <v>97</v>
      </c>
      <c r="C236">
        <v>693</v>
      </c>
      <c r="D236" s="1">
        <v>45334</v>
      </c>
      <c r="E236">
        <v>693</v>
      </c>
      <c r="F236" s="1">
        <v>45334</v>
      </c>
      <c r="K236" t="s">
        <v>113</v>
      </c>
      <c r="O236" t="s">
        <v>99</v>
      </c>
      <c r="P236" t="s">
        <v>109</v>
      </c>
      <c r="R236" t="s">
        <v>110</v>
      </c>
      <c r="S236">
        <v>4</v>
      </c>
      <c r="T236" t="s">
        <v>103</v>
      </c>
      <c r="AF236">
        <v>120</v>
      </c>
      <c r="AH236">
        <v>72</v>
      </c>
      <c r="AI236">
        <v>72</v>
      </c>
      <c r="AJ236">
        <v>80</v>
      </c>
      <c r="AK236">
        <v>587232</v>
      </c>
      <c r="AL236">
        <v>155700</v>
      </c>
      <c r="AM236">
        <v>0</v>
      </c>
      <c r="AN236">
        <v>155700</v>
      </c>
      <c r="AO236">
        <v>0</v>
      </c>
      <c r="AP236">
        <v>88100</v>
      </c>
      <c r="AQ236">
        <v>15</v>
      </c>
      <c r="AR236">
        <v>1</v>
      </c>
      <c r="AS236">
        <v>0</v>
      </c>
      <c r="AT236">
        <v>0</v>
      </c>
      <c r="AU236">
        <v>1</v>
      </c>
      <c r="AV236">
        <v>67600</v>
      </c>
      <c r="AW236">
        <v>10</v>
      </c>
      <c r="AX236">
        <v>1</v>
      </c>
      <c r="CR236" t="s">
        <v>104</v>
      </c>
      <c r="CS236">
        <f>IFERROR(VLOOKUP(""&amp;P236,[1]References!$A:$D,2,FALSE),29)</f>
        <v>20</v>
      </c>
      <c r="CT236">
        <f>IFERROR(VLOOKUP(""&amp;P236,[1]References!$F:$H,2,FALSE),52)</f>
        <v>11</v>
      </c>
      <c r="CU236">
        <f t="shared" si="45"/>
        <v>88100</v>
      </c>
      <c r="CV236">
        <f t="shared" si="46"/>
        <v>0</v>
      </c>
      <c r="CW236">
        <f t="shared" si="47"/>
        <v>0</v>
      </c>
      <c r="CX236">
        <f t="shared" si="48"/>
        <v>67600</v>
      </c>
      <c r="CY236">
        <f t="shared" si="49"/>
        <v>0</v>
      </c>
      <c r="CZ236">
        <f t="shared" si="50"/>
        <v>155700</v>
      </c>
      <c r="DA236">
        <f t="shared" si="51"/>
        <v>587232</v>
      </c>
      <c r="DB236">
        <f t="shared" si="52"/>
        <v>0</v>
      </c>
      <c r="DC236">
        <f t="shared" si="53"/>
        <v>0</v>
      </c>
      <c r="DD236">
        <f t="shared" si="54"/>
        <v>0</v>
      </c>
      <c r="DE236">
        <f t="shared" si="55"/>
        <v>0</v>
      </c>
      <c r="DF236">
        <f t="shared" si="56"/>
        <v>0</v>
      </c>
      <c r="DG236">
        <f t="shared" si="57"/>
        <v>0</v>
      </c>
      <c r="DH236">
        <f t="shared" si="58"/>
        <v>0</v>
      </c>
      <c r="DI236">
        <f t="shared" si="59"/>
        <v>1</v>
      </c>
      <c r="DJ236">
        <f>IFERROR(_xlfn.XLOOKUP(P236,[1]References!L3:L31,[1]References!M3:M31),0)</f>
        <v>0</v>
      </c>
    </row>
    <row r="237" spans="1:114" x14ac:dyDescent="0.5">
      <c r="A237" t="s">
        <v>96</v>
      </c>
      <c r="B237" t="s">
        <v>97</v>
      </c>
      <c r="C237">
        <v>694</v>
      </c>
      <c r="D237" s="1">
        <v>45334</v>
      </c>
      <c r="E237">
        <v>694</v>
      </c>
      <c r="F237" s="1">
        <v>45334</v>
      </c>
      <c r="K237" t="s">
        <v>112</v>
      </c>
      <c r="O237" t="s">
        <v>99</v>
      </c>
      <c r="P237" t="s">
        <v>100</v>
      </c>
      <c r="R237" t="s">
        <v>101</v>
      </c>
      <c r="S237">
        <v>15</v>
      </c>
      <c r="T237" t="s">
        <v>103</v>
      </c>
      <c r="AF237">
        <v>792</v>
      </c>
      <c r="AH237">
        <v>210</v>
      </c>
      <c r="AI237">
        <v>210</v>
      </c>
      <c r="AJ237">
        <v>240</v>
      </c>
      <c r="AK237">
        <v>3875732</v>
      </c>
      <c r="AL237">
        <v>1027200</v>
      </c>
      <c r="AM237">
        <v>0</v>
      </c>
      <c r="AN237">
        <v>1027200</v>
      </c>
      <c r="AO237">
        <v>0</v>
      </c>
      <c r="AP237">
        <v>581400</v>
      </c>
      <c r="AQ237">
        <v>15</v>
      </c>
      <c r="AR237">
        <v>1</v>
      </c>
      <c r="AS237">
        <v>0</v>
      </c>
      <c r="AT237">
        <v>0</v>
      </c>
      <c r="AU237">
        <v>1</v>
      </c>
      <c r="AV237">
        <v>445800</v>
      </c>
      <c r="AW237">
        <v>10</v>
      </c>
      <c r="AX237">
        <v>1</v>
      </c>
      <c r="CR237" t="s">
        <v>104</v>
      </c>
      <c r="CS237">
        <f>IFERROR(VLOOKUP(""&amp;P237,[1]References!$A:$D,2,FALSE),29)</f>
        <v>20</v>
      </c>
      <c r="CT237">
        <f>IFERROR(VLOOKUP(""&amp;P237,[1]References!$F:$H,2,FALSE),52)</f>
        <v>11</v>
      </c>
      <c r="CU237">
        <f t="shared" si="45"/>
        <v>581400</v>
      </c>
      <c r="CV237">
        <f t="shared" si="46"/>
        <v>0</v>
      </c>
      <c r="CW237">
        <f t="shared" si="47"/>
        <v>0</v>
      </c>
      <c r="CX237">
        <f t="shared" si="48"/>
        <v>445800</v>
      </c>
      <c r="CY237">
        <f t="shared" si="49"/>
        <v>0</v>
      </c>
      <c r="CZ237">
        <f t="shared" si="50"/>
        <v>1027200</v>
      </c>
      <c r="DA237">
        <f t="shared" si="51"/>
        <v>3875732</v>
      </c>
      <c r="DB237">
        <f t="shared" si="52"/>
        <v>0</v>
      </c>
      <c r="DC237">
        <f t="shared" si="53"/>
        <v>0</v>
      </c>
      <c r="DD237">
        <f t="shared" si="54"/>
        <v>0</v>
      </c>
      <c r="DE237">
        <f t="shared" si="55"/>
        <v>0</v>
      </c>
      <c r="DF237">
        <f t="shared" si="56"/>
        <v>0</v>
      </c>
      <c r="DG237">
        <f t="shared" si="57"/>
        <v>0</v>
      </c>
      <c r="DH237">
        <f t="shared" si="58"/>
        <v>0</v>
      </c>
      <c r="DI237">
        <f t="shared" si="59"/>
        <v>1</v>
      </c>
      <c r="DJ237">
        <f>IFERROR(_xlfn.XLOOKUP(P237,[1]References!L3:L31,[1]References!M3:M31),0)</f>
        <v>0</v>
      </c>
    </row>
    <row r="238" spans="1:114" x14ac:dyDescent="0.5">
      <c r="A238" t="s">
        <v>96</v>
      </c>
      <c r="B238" t="s">
        <v>97</v>
      </c>
      <c r="C238">
        <v>695</v>
      </c>
      <c r="D238" s="1">
        <v>45334</v>
      </c>
      <c r="E238">
        <v>695</v>
      </c>
      <c r="F238" s="1">
        <v>45334</v>
      </c>
      <c r="K238" t="s">
        <v>112</v>
      </c>
      <c r="O238" t="s">
        <v>99</v>
      </c>
      <c r="P238" t="s">
        <v>109</v>
      </c>
      <c r="R238" t="s">
        <v>110</v>
      </c>
      <c r="S238">
        <v>4</v>
      </c>
      <c r="T238" t="s">
        <v>103</v>
      </c>
      <c r="AF238">
        <v>120</v>
      </c>
      <c r="AH238">
        <v>72</v>
      </c>
      <c r="AI238">
        <v>72</v>
      </c>
      <c r="AJ238">
        <v>80</v>
      </c>
      <c r="AK238">
        <v>587232</v>
      </c>
      <c r="AL238">
        <v>155700</v>
      </c>
      <c r="AM238">
        <v>0</v>
      </c>
      <c r="AN238">
        <v>155700</v>
      </c>
      <c r="AO238">
        <v>0</v>
      </c>
      <c r="AP238">
        <v>88100</v>
      </c>
      <c r="AQ238">
        <v>15</v>
      </c>
      <c r="AR238">
        <v>1</v>
      </c>
      <c r="AS238">
        <v>0</v>
      </c>
      <c r="AT238">
        <v>0</v>
      </c>
      <c r="AU238">
        <v>1</v>
      </c>
      <c r="AV238">
        <v>67600</v>
      </c>
      <c r="AW238">
        <v>10</v>
      </c>
      <c r="AX238">
        <v>1</v>
      </c>
      <c r="CR238" t="s">
        <v>104</v>
      </c>
      <c r="CS238">
        <f>IFERROR(VLOOKUP(""&amp;P238,[1]References!$A:$D,2,FALSE),29)</f>
        <v>20</v>
      </c>
      <c r="CT238">
        <f>IFERROR(VLOOKUP(""&amp;P238,[1]References!$F:$H,2,FALSE),52)</f>
        <v>11</v>
      </c>
      <c r="CU238">
        <f t="shared" si="45"/>
        <v>88100</v>
      </c>
      <c r="CV238">
        <f t="shared" si="46"/>
        <v>0</v>
      </c>
      <c r="CW238">
        <f t="shared" si="47"/>
        <v>0</v>
      </c>
      <c r="CX238">
        <f t="shared" si="48"/>
        <v>67600</v>
      </c>
      <c r="CY238">
        <f t="shared" si="49"/>
        <v>0</v>
      </c>
      <c r="CZ238">
        <f t="shared" si="50"/>
        <v>155700</v>
      </c>
      <c r="DA238">
        <f t="shared" si="51"/>
        <v>587232</v>
      </c>
      <c r="DB238">
        <f t="shared" si="52"/>
        <v>0</v>
      </c>
      <c r="DC238">
        <f t="shared" si="53"/>
        <v>0</v>
      </c>
      <c r="DD238">
        <f t="shared" si="54"/>
        <v>0</v>
      </c>
      <c r="DE238">
        <f t="shared" si="55"/>
        <v>0</v>
      </c>
      <c r="DF238">
        <f t="shared" si="56"/>
        <v>0</v>
      </c>
      <c r="DG238">
        <f t="shared" si="57"/>
        <v>0</v>
      </c>
      <c r="DH238">
        <f t="shared" si="58"/>
        <v>0</v>
      </c>
      <c r="DI238">
        <f t="shared" si="59"/>
        <v>1</v>
      </c>
      <c r="DJ238">
        <f>IFERROR(_xlfn.XLOOKUP(P238,[1]References!L3:L31,[1]References!M3:M31),0)</f>
        <v>0</v>
      </c>
    </row>
    <row r="239" spans="1:114" x14ac:dyDescent="0.5">
      <c r="A239" t="s">
        <v>96</v>
      </c>
      <c r="B239" t="s">
        <v>97</v>
      </c>
      <c r="C239">
        <v>696</v>
      </c>
      <c r="D239" s="1">
        <v>45334</v>
      </c>
      <c r="E239">
        <v>696</v>
      </c>
      <c r="F239" s="1">
        <v>45334</v>
      </c>
      <c r="K239" t="s">
        <v>273</v>
      </c>
      <c r="O239" t="s">
        <v>99</v>
      </c>
      <c r="P239" t="s">
        <v>100</v>
      </c>
      <c r="R239" t="s">
        <v>101</v>
      </c>
      <c r="S239">
        <v>15</v>
      </c>
      <c r="T239" t="s">
        <v>103</v>
      </c>
      <c r="AF239">
        <v>792</v>
      </c>
      <c r="AH239">
        <v>210</v>
      </c>
      <c r="AI239">
        <v>210</v>
      </c>
      <c r="AJ239">
        <v>240</v>
      </c>
      <c r="AK239">
        <v>3875732</v>
      </c>
      <c r="AL239">
        <v>1027200</v>
      </c>
      <c r="AM239">
        <v>0</v>
      </c>
      <c r="AN239">
        <v>1027200</v>
      </c>
      <c r="AO239">
        <v>0</v>
      </c>
      <c r="AP239">
        <v>581400</v>
      </c>
      <c r="AQ239">
        <v>15</v>
      </c>
      <c r="AR239">
        <v>1</v>
      </c>
      <c r="AS239">
        <v>0</v>
      </c>
      <c r="AT239">
        <v>0</v>
      </c>
      <c r="AU239">
        <v>1</v>
      </c>
      <c r="AV239">
        <v>445800</v>
      </c>
      <c r="AW239">
        <v>10</v>
      </c>
      <c r="AX239">
        <v>1</v>
      </c>
      <c r="CR239" t="s">
        <v>104</v>
      </c>
      <c r="CS239">
        <f>IFERROR(VLOOKUP(""&amp;P239,[1]References!$A:$D,2,FALSE),29)</f>
        <v>20</v>
      </c>
      <c r="CT239">
        <f>IFERROR(VLOOKUP(""&amp;P239,[1]References!$F:$H,2,FALSE),52)</f>
        <v>11</v>
      </c>
      <c r="CU239">
        <f t="shared" si="45"/>
        <v>581400</v>
      </c>
      <c r="CV239">
        <f t="shared" si="46"/>
        <v>0</v>
      </c>
      <c r="CW239">
        <f t="shared" si="47"/>
        <v>0</v>
      </c>
      <c r="CX239">
        <f t="shared" si="48"/>
        <v>445800</v>
      </c>
      <c r="CY239">
        <f t="shared" si="49"/>
        <v>0</v>
      </c>
      <c r="CZ239">
        <f t="shared" si="50"/>
        <v>1027200</v>
      </c>
      <c r="DA239">
        <f t="shared" si="51"/>
        <v>3875732</v>
      </c>
      <c r="DB239">
        <f t="shared" si="52"/>
        <v>0</v>
      </c>
      <c r="DC239">
        <f t="shared" si="53"/>
        <v>0</v>
      </c>
      <c r="DD239">
        <f t="shared" si="54"/>
        <v>0</v>
      </c>
      <c r="DE239">
        <f t="shared" si="55"/>
        <v>0</v>
      </c>
      <c r="DF239">
        <f t="shared" si="56"/>
        <v>0</v>
      </c>
      <c r="DG239">
        <f t="shared" si="57"/>
        <v>0</v>
      </c>
      <c r="DH239">
        <f t="shared" si="58"/>
        <v>0</v>
      </c>
      <c r="DI239">
        <f t="shared" si="59"/>
        <v>1</v>
      </c>
      <c r="DJ239">
        <f>IFERROR(_xlfn.XLOOKUP(P239,[1]References!L3:L31,[1]References!M3:M31),0)</f>
        <v>0</v>
      </c>
    </row>
    <row r="240" spans="1:114" x14ac:dyDescent="0.5">
      <c r="A240" t="s">
        <v>96</v>
      </c>
      <c r="B240" t="s">
        <v>97</v>
      </c>
      <c r="C240">
        <v>697</v>
      </c>
      <c r="D240" s="1">
        <v>45334</v>
      </c>
      <c r="E240">
        <v>697</v>
      </c>
      <c r="F240" s="1">
        <v>45334</v>
      </c>
      <c r="K240" t="s">
        <v>273</v>
      </c>
      <c r="O240" t="s">
        <v>99</v>
      </c>
      <c r="P240" t="s">
        <v>100</v>
      </c>
      <c r="R240" t="s">
        <v>101</v>
      </c>
      <c r="S240">
        <v>15</v>
      </c>
      <c r="T240" t="s">
        <v>103</v>
      </c>
      <c r="AF240">
        <v>792</v>
      </c>
      <c r="AH240">
        <v>210</v>
      </c>
      <c r="AI240">
        <v>210</v>
      </c>
      <c r="AJ240">
        <v>240</v>
      </c>
      <c r="AK240">
        <v>3875732</v>
      </c>
      <c r="AL240">
        <v>1027200</v>
      </c>
      <c r="AM240">
        <v>0</v>
      </c>
      <c r="AN240">
        <v>1027200</v>
      </c>
      <c r="AO240">
        <v>0</v>
      </c>
      <c r="AP240">
        <v>581400</v>
      </c>
      <c r="AQ240">
        <v>15</v>
      </c>
      <c r="AR240">
        <v>1</v>
      </c>
      <c r="AS240">
        <v>0</v>
      </c>
      <c r="AT240">
        <v>0</v>
      </c>
      <c r="AU240">
        <v>1</v>
      </c>
      <c r="AV240">
        <v>445800</v>
      </c>
      <c r="AW240">
        <v>10</v>
      </c>
      <c r="AX240">
        <v>1</v>
      </c>
      <c r="CR240" t="s">
        <v>104</v>
      </c>
      <c r="CS240">
        <f>IFERROR(VLOOKUP(""&amp;P240,[1]References!$A:$D,2,FALSE),29)</f>
        <v>20</v>
      </c>
      <c r="CT240">
        <f>IFERROR(VLOOKUP(""&amp;P240,[1]References!$F:$H,2,FALSE),52)</f>
        <v>11</v>
      </c>
      <c r="CU240">
        <f t="shared" si="45"/>
        <v>581400</v>
      </c>
      <c r="CV240">
        <f t="shared" si="46"/>
        <v>0</v>
      </c>
      <c r="CW240">
        <f t="shared" si="47"/>
        <v>0</v>
      </c>
      <c r="CX240">
        <f t="shared" si="48"/>
        <v>445800</v>
      </c>
      <c r="CY240">
        <f t="shared" si="49"/>
        <v>0</v>
      </c>
      <c r="CZ240">
        <f t="shared" si="50"/>
        <v>1027200</v>
      </c>
      <c r="DA240">
        <f t="shared" si="51"/>
        <v>3875732</v>
      </c>
      <c r="DB240">
        <f t="shared" si="52"/>
        <v>0</v>
      </c>
      <c r="DC240">
        <f t="shared" si="53"/>
        <v>0</v>
      </c>
      <c r="DD240">
        <f t="shared" si="54"/>
        <v>0</v>
      </c>
      <c r="DE240">
        <f t="shared" si="55"/>
        <v>0</v>
      </c>
      <c r="DF240">
        <f t="shared" si="56"/>
        <v>0</v>
      </c>
      <c r="DG240">
        <f t="shared" si="57"/>
        <v>0</v>
      </c>
      <c r="DH240">
        <f t="shared" si="58"/>
        <v>0</v>
      </c>
      <c r="DI240">
        <f t="shared" si="59"/>
        <v>1</v>
      </c>
      <c r="DJ240">
        <f>IFERROR(_xlfn.XLOOKUP(P240,[1]References!L3:L31,[1]References!M3:M31),0)</f>
        <v>0</v>
      </c>
    </row>
    <row r="241" spans="1:114" x14ac:dyDescent="0.5">
      <c r="A241" t="s">
        <v>96</v>
      </c>
      <c r="B241" t="s">
        <v>97</v>
      </c>
      <c r="C241">
        <v>698</v>
      </c>
      <c r="D241" s="1">
        <v>45334</v>
      </c>
      <c r="E241">
        <v>698</v>
      </c>
      <c r="F241" s="1">
        <v>45334</v>
      </c>
      <c r="K241" t="s">
        <v>273</v>
      </c>
      <c r="O241" t="s">
        <v>99</v>
      </c>
      <c r="P241" t="s">
        <v>109</v>
      </c>
      <c r="R241" t="s">
        <v>110</v>
      </c>
      <c r="S241">
        <v>20</v>
      </c>
      <c r="T241" t="s">
        <v>103</v>
      </c>
      <c r="AF241">
        <v>540</v>
      </c>
      <c r="AH241">
        <v>300</v>
      </c>
      <c r="AI241">
        <v>300</v>
      </c>
      <c r="AJ241">
        <v>360</v>
      </c>
      <c r="AK241">
        <v>2642544</v>
      </c>
      <c r="AL241">
        <v>700300</v>
      </c>
      <c r="AM241">
        <v>0</v>
      </c>
      <c r="AN241">
        <v>700300</v>
      </c>
      <c r="AO241">
        <v>0</v>
      </c>
      <c r="AP241">
        <v>396400</v>
      </c>
      <c r="AQ241">
        <v>15</v>
      </c>
      <c r="AR241">
        <v>1</v>
      </c>
      <c r="AS241">
        <v>0</v>
      </c>
      <c r="AT241">
        <v>0</v>
      </c>
      <c r="AU241">
        <v>1</v>
      </c>
      <c r="AV241">
        <v>303900</v>
      </c>
      <c r="AW241">
        <v>10</v>
      </c>
      <c r="AX241">
        <v>1</v>
      </c>
      <c r="CR241" t="s">
        <v>104</v>
      </c>
      <c r="CS241">
        <f>IFERROR(VLOOKUP(""&amp;P241,[1]References!$A:$D,2,FALSE),29)</f>
        <v>20</v>
      </c>
      <c r="CT241">
        <f>IFERROR(VLOOKUP(""&amp;P241,[1]References!$F:$H,2,FALSE),52)</f>
        <v>11</v>
      </c>
      <c r="CU241">
        <f t="shared" si="45"/>
        <v>396400</v>
      </c>
      <c r="CV241">
        <f t="shared" si="46"/>
        <v>0</v>
      </c>
      <c r="CW241">
        <f t="shared" si="47"/>
        <v>0</v>
      </c>
      <c r="CX241">
        <f t="shared" si="48"/>
        <v>303900</v>
      </c>
      <c r="CY241">
        <f t="shared" si="49"/>
        <v>0</v>
      </c>
      <c r="CZ241">
        <f t="shared" si="50"/>
        <v>700300</v>
      </c>
      <c r="DA241">
        <f t="shared" si="51"/>
        <v>2642544</v>
      </c>
      <c r="DB241">
        <f t="shared" si="52"/>
        <v>0</v>
      </c>
      <c r="DC241">
        <f t="shared" si="53"/>
        <v>0</v>
      </c>
      <c r="DD241">
        <f t="shared" si="54"/>
        <v>0</v>
      </c>
      <c r="DE241">
        <f t="shared" si="55"/>
        <v>0</v>
      </c>
      <c r="DF241">
        <f t="shared" si="56"/>
        <v>0</v>
      </c>
      <c r="DG241">
        <f t="shared" si="57"/>
        <v>0</v>
      </c>
      <c r="DH241">
        <f t="shared" si="58"/>
        <v>0</v>
      </c>
      <c r="DI241">
        <f t="shared" si="59"/>
        <v>1</v>
      </c>
      <c r="DJ241">
        <f>IFERROR(_xlfn.XLOOKUP(P241,[1]References!L3:L31,[1]References!M3:M31),0)</f>
        <v>0</v>
      </c>
    </row>
    <row r="242" spans="1:114" x14ac:dyDescent="0.5">
      <c r="A242" t="s">
        <v>96</v>
      </c>
      <c r="B242" t="s">
        <v>97</v>
      </c>
      <c r="C242">
        <v>699</v>
      </c>
      <c r="D242" s="1">
        <v>45334</v>
      </c>
      <c r="E242">
        <v>699</v>
      </c>
      <c r="F242" s="1">
        <v>45334</v>
      </c>
      <c r="K242" t="s">
        <v>273</v>
      </c>
      <c r="O242" t="s">
        <v>99</v>
      </c>
      <c r="P242" t="s">
        <v>109</v>
      </c>
      <c r="R242" t="s">
        <v>110</v>
      </c>
      <c r="S242">
        <v>20</v>
      </c>
      <c r="T242" t="s">
        <v>103</v>
      </c>
      <c r="AF242">
        <v>540</v>
      </c>
      <c r="AH242">
        <v>300</v>
      </c>
      <c r="AI242">
        <v>300</v>
      </c>
      <c r="AJ242">
        <v>360</v>
      </c>
      <c r="AK242">
        <v>2642544</v>
      </c>
      <c r="AL242">
        <v>700300</v>
      </c>
      <c r="AM242">
        <v>0</v>
      </c>
      <c r="AN242">
        <v>700300</v>
      </c>
      <c r="AO242">
        <v>0</v>
      </c>
      <c r="AP242">
        <v>396400</v>
      </c>
      <c r="AQ242">
        <v>15</v>
      </c>
      <c r="AR242">
        <v>1</v>
      </c>
      <c r="AS242">
        <v>0</v>
      </c>
      <c r="AT242">
        <v>0</v>
      </c>
      <c r="AU242">
        <v>1</v>
      </c>
      <c r="AV242">
        <v>303900</v>
      </c>
      <c r="AW242">
        <v>10</v>
      </c>
      <c r="AX242">
        <v>1</v>
      </c>
      <c r="CR242" t="s">
        <v>104</v>
      </c>
      <c r="CS242">
        <f>IFERROR(VLOOKUP(""&amp;P242,[1]References!$A:$D,2,FALSE),29)</f>
        <v>20</v>
      </c>
      <c r="CT242">
        <f>IFERROR(VLOOKUP(""&amp;P242,[1]References!$F:$H,2,FALSE),52)</f>
        <v>11</v>
      </c>
      <c r="CU242">
        <f t="shared" si="45"/>
        <v>396400</v>
      </c>
      <c r="CV242">
        <f t="shared" si="46"/>
        <v>0</v>
      </c>
      <c r="CW242">
        <f t="shared" si="47"/>
        <v>0</v>
      </c>
      <c r="CX242">
        <f t="shared" si="48"/>
        <v>303900</v>
      </c>
      <c r="CY242">
        <f t="shared" si="49"/>
        <v>0</v>
      </c>
      <c r="CZ242">
        <f t="shared" si="50"/>
        <v>700300</v>
      </c>
      <c r="DA242">
        <f t="shared" si="51"/>
        <v>2642544</v>
      </c>
      <c r="DB242">
        <f t="shared" si="52"/>
        <v>0</v>
      </c>
      <c r="DC242">
        <f t="shared" si="53"/>
        <v>0</v>
      </c>
      <c r="DD242">
        <f t="shared" si="54"/>
        <v>0</v>
      </c>
      <c r="DE242">
        <f t="shared" si="55"/>
        <v>0</v>
      </c>
      <c r="DF242">
        <f t="shared" si="56"/>
        <v>0</v>
      </c>
      <c r="DG242">
        <f t="shared" si="57"/>
        <v>0</v>
      </c>
      <c r="DH242">
        <f t="shared" si="58"/>
        <v>0</v>
      </c>
      <c r="DI242">
        <f t="shared" si="59"/>
        <v>1</v>
      </c>
      <c r="DJ242">
        <f>IFERROR(_xlfn.XLOOKUP(P242,[1]References!L3:L31,[1]References!M3:M31),0)</f>
        <v>0</v>
      </c>
    </row>
    <row r="243" spans="1:114" x14ac:dyDescent="0.5">
      <c r="A243" t="s">
        <v>96</v>
      </c>
      <c r="B243" t="s">
        <v>97</v>
      </c>
      <c r="C243">
        <v>700</v>
      </c>
      <c r="D243" s="1">
        <v>45334</v>
      </c>
      <c r="E243">
        <v>700</v>
      </c>
      <c r="F243" s="1">
        <v>45334</v>
      </c>
      <c r="K243" t="s">
        <v>274</v>
      </c>
      <c r="O243" t="s">
        <v>99</v>
      </c>
      <c r="P243" t="s">
        <v>109</v>
      </c>
      <c r="R243" t="s">
        <v>110</v>
      </c>
      <c r="S243">
        <v>10</v>
      </c>
      <c r="T243" t="s">
        <v>103</v>
      </c>
      <c r="AF243">
        <v>273</v>
      </c>
      <c r="AH243">
        <v>170</v>
      </c>
      <c r="AI243">
        <v>170</v>
      </c>
      <c r="AJ243">
        <v>182</v>
      </c>
      <c r="AK243">
        <v>1335953</v>
      </c>
      <c r="AL243">
        <v>354100</v>
      </c>
      <c r="AM243">
        <v>0</v>
      </c>
      <c r="AN243">
        <v>354100</v>
      </c>
      <c r="AO243">
        <v>0</v>
      </c>
      <c r="AP243">
        <v>200400</v>
      </c>
      <c r="AQ243">
        <v>15</v>
      </c>
      <c r="AR243">
        <v>1</v>
      </c>
      <c r="AS243">
        <v>0</v>
      </c>
      <c r="AT243">
        <v>0</v>
      </c>
      <c r="AU243">
        <v>1</v>
      </c>
      <c r="AV243">
        <v>153700</v>
      </c>
      <c r="AW243">
        <v>10</v>
      </c>
      <c r="AX243">
        <v>1</v>
      </c>
      <c r="CR243" t="s">
        <v>104</v>
      </c>
      <c r="CS243">
        <f>IFERROR(VLOOKUP(""&amp;P243,[1]References!$A:$D,2,FALSE),29)</f>
        <v>20</v>
      </c>
      <c r="CT243">
        <f>IFERROR(VLOOKUP(""&amp;P243,[1]References!$F:$H,2,FALSE),52)</f>
        <v>11</v>
      </c>
      <c r="CU243">
        <f t="shared" si="45"/>
        <v>200400</v>
      </c>
      <c r="CV243">
        <f t="shared" si="46"/>
        <v>0</v>
      </c>
      <c r="CW243">
        <f t="shared" si="47"/>
        <v>0</v>
      </c>
      <c r="CX243">
        <f t="shared" si="48"/>
        <v>153700</v>
      </c>
      <c r="CY243">
        <f t="shared" si="49"/>
        <v>0</v>
      </c>
      <c r="CZ243">
        <f t="shared" si="50"/>
        <v>354100</v>
      </c>
      <c r="DA243">
        <f t="shared" si="51"/>
        <v>1335953</v>
      </c>
      <c r="DB243">
        <f t="shared" si="52"/>
        <v>0</v>
      </c>
      <c r="DC243">
        <f t="shared" si="53"/>
        <v>0</v>
      </c>
      <c r="DD243">
        <f t="shared" si="54"/>
        <v>0</v>
      </c>
      <c r="DE243">
        <f t="shared" si="55"/>
        <v>0</v>
      </c>
      <c r="DF243">
        <f t="shared" si="56"/>
        <v>0</v>
      </c>
      <c r="DG243">
        <f t="shared" si="57"/>
        <v>0</v>
      </c>
      <c r="DH243">
        <f t="shared" si="58"/>
        <v>0</v>
      </c>
      <c r="DI243">
        <f t="shared" si="59"/>
        <v>1</v>
      </c>
      <c r="DJ243">
        <f>IFERROR(_xlfn.XLOOKUP(P243,[1]References!L3:L31,[1]References!M3:M31),0)</f>
        <v>0</v>
      </c>
    </row>
    <row r="244" spans="1:114" x14ac:dyDescent="0.5">
      <c r="A244" t="s">
        <v>96</v>
      </c>
      <c r="B244" t="s">
        <v>97</v>
      </c>
      <c r="C244">
        <v>701</v>
      </c>
      <c r="D244" s="1">
        <v>45334</v>
      </c>
      <c r="E244">
        <v>701</v>
      </c>
      <c r="F244" s="1">
        <v>45334</v>
      </c>
      <c r="K244" t="s">
        <v>274</v>
      </c>
      <c r="O244" t="s">
        <v>99</v>
      </c>
      <c r="P244" t="s">
        <v>100</v>
      </c>
      <c r="R244" t="s">
        <v>101</v>
      </c>
      <c r="S244">
        <v>15</v>
      </c>
      <c r="T244" t="s">
        <v>103</v>
      </c>
      <c r="AF244">
        <v>792</v>
      </c>
      <c r="AH244">
        <v>210</v>
      </c>
      <c r="AI244">
        <v>210</v>
      </c>
      <c r="AJ244">
        <v>240</v>
      </c>
      <c r="AK244">
        <v>3875732</v>
      </c>
      <c r="AL244">
        <v>1027200</v>
      </c>
      <c r="AM244">
        <v>0</v>
      </c>
      <c r="AN244">
        <v>1027200</v>
      </c>
      <c r="AO244">
        <v>0</v>
      </c>
      <c r="AP244">
        <v>581400</v>
      </c>
      <c r="AQ244">
        <v>15</v>
      </c>
      <c r="AR244">
        <v>1</v>
      </c>
      <c r="AS244">
        <v>0</v>
      </c>
      <c r="AT244">
        <v>0</v>
      </c>
      <c r="AU244">
        <v>1</v>
      </c>
      <c r="AV244">
        <v>445800</v>
      </c>
      <c r="AW244">
        <v>10</v>
      </c>
      <c r="AX244">
        <v>1</v>
      </c>
      <c r="CR244" t="s">
        <v>104</v>
      </c>
      <c r="CS244">
        <f>IFERROR(VLOOKUP(""&amp;P244,[1]References!$A:$D,2,FALSE),29)</f>
        <v>20</v>
      </c>
      <c r="CT244">
        <f>IFERROR(VLOOKUP(""&amp;P244,[1]References!$F:$H,2,FALSE),52)</f>
        <v>11</v>
      </c>
      <c r="CU244">
        <f t="shared" si="45"/>
        <v>581400</v>
      </c>
      <c r="CV244">
        <f t="shared" si="46"/>
        <v>0</v>
      </c>
      <c r="CW244">
        <f t="shared" si="47"/>
        <v>0</v>
      </c>
      <c r="CX244">
        <f t="shared" si="48"/>
        <v>445800</v>
      </c>
      <c r="CY244">
        <f t="shared" si="49"/>
        <v>0</v>
      </c>
      <c r="CZ244">
        <f t="shared" si="50"/>
        <v>1027200</v>
      </c>
      <c r="DA244">
        <f t="shared" si="51"/>
        <v>3875732</v>
      </c>
      <c r="DB244">
        <f t="shared" si="52"/>
        <v>0</v>
      </c>
      <c r="DC244">
        <f t="shared" si="53"/>
        <v>0</v>
      </c>
      <c r="DD244">
        <f t="shared" si="54"/>
        <v>0</v>
      </c>
      <c r="DE244">
        <f t="shared" si="55"/>
        <v>0</v>
      </c>
      <c r="DF244">
        <f t="shared" si="56"/>
        <v>0</v>
      </c>
      <c r="DG244">
        <f t="shared" si="57"/>
        <v>0</v>
      </c>
      <c r="DH244">
        <f t="shared" si="58"/>
        <v>0</v>
      </c>
      <c r="DI244">
        <f t="shared" si="59"/>
        <v>1</v>
      </c>
      <c r="DJ244">
        <f>IFERROR(_xlfn.XLOOKUP(P244,[1]References!L3:L31,[1]References!M3:M31),0)</f>
        <v>0</v>
      </c>
    </row>
    <row r="245" spans="1:114" x14ac:dyDescent="0.5">
      <c r="A245" t="s">
        <v>96</v>
      </c>
      <c r="B245" t="s">
        <v>97</v>
      </c>
      <c r="C245">
        <v>702</v>
      </c>
      <c r="D245" s="1">
        <v>45335</v>
      </c>
      <c r="E245">
        <v>702</v>
      </c>
      <c r="F245" s="1">
        <v>45335</v>
      </c>
      <c r="K245" t="s">
        <v>107</v>
      </c>
      <c r="O245" t="s">
        <v>99</v>
      </c>
      <c r="P245" t="s">
        <v>100</v>
      </c>
      <c r="R245" t="s">
        <v>101</v>
      </c>
      <c r="S245">
        <v>5</v>
      </c>
      <c r="T245" t="s">
        <v>103</v>
      </c>
      <c r="AF245">
        <v>148.5</v>
      </c>
      <c r="AH245">
        <v>40</v>
      </c>
      <c r="AI245">
        <v>40</v>
      </c>
      <c r="AJ245">
        <v>45</v>
      </c>
      <c r="AK245">
        <v>726344</v>
      </c>
      <c r="AL245">
        <v>192600</v>
      </c>
      <c r="AM245">
        <v>0</v>
      </c>
      <c r="AN245">
        <v>192600</v>
      </c>
      <c r="AO245">
        <v>0</v>
      </c>
      <c r="AP245">
        <v>109000</v>
      </c>
      <c r="AQ245">
        <v>15</v>
      </c>
      <c r="AR245">
        <v>1</v>
      </c>
      <c r="AS245">
        <v>0</v>
      </c>
      <c r="AT245">
        <v>0</v>
      </c>
      <c r="AU245">
        <v>1</v>
      </c>
      <c r="AV245">
        <v>83600</v>
      </c>
      <c r="AW245">
        <v>10</v>
      </c>
      <c r="AX245">
        <v>1</v>
      </c>
      <c r="CR245" t="s">
        <v>104</v>
      </c>
      <c r="CS245">
        <f>IFERROR(VLOOKUP(""&amp;P245,[1]References!$A:$D,2,FALSE),29)</f>
        <v>20</v>
      </c>
      <c r="CT245">
        <f>IFERROR(VLOOKUP(""&amp;P245,[1]References!$F:$H,2,FALSE),52)</f>
        <v>11</v>
      </c>
      <c r="CU245">
        <f t="shared" si="45"/>
        <v>109000</v>
      </c>
      <c r="CV245">
        <f t="shared" si="46"/>
        <v>0</v>
      </c>
      <c r="CW245">
        <f t="shared" si="47"/>
        <v>0</v>
      </c>
      <c r="CX245">
        <f t="shared" si="48"/>
        <v>83600</v>
      </c>
      <c r="CY245">
        <f t="shared" si="49"/>
        <v>0</v>
      </c>
      <c r="CZ245">
        <f t="shared" si="50"/>
        <v>192600</v>
      </c>
      <c r="DA245">
        <f t="shared" si="51"/>
        <v>726344</v>
      </c>
      <c r="DB245">
        <f t="shared" si="52"/>
        <v>0</v>
      </c>
      <c r="DC245">
        <f t="shared" si="53"/>
        <v>0</v>
      </c>
      <c r="DD245">
        <f t="shared" si="54"/>
        <v>0</v>
      </c>
      <c r="DE245">
        <f t="shared" si="55"/>
        <v>0</v>
      </c>
      <c r="DF245">
        <f t="shared" si="56"/>
        <v>0</v>
      </c>
      <c r="DG245">
        <f t="shared" si="57"/>
        <v>0</v>
      </c>
      <c r="DH245">
        <f t="shared" si="58"/>
        <v>0</v>
      </c>
      <c r="DI245">
        <f t="shared" si="59"/>
        <v>1</v>
      </c>
      <c r="DJ245">
        <f>IFERROR(_xlfn.XLOOKUP(P245,[1]References!L3:L31,[1]References!M3:M31),0)</f>
        <v>0</v>
      </c>
    </row>
    <row r="246" spans="1:114" x14ac:dyDescent="0.5">
      <c r="A246" t="s">
        <v>96</v>
      </c>
      <c r="B246" t="s">
        <v>97</v>
      </c>
      <c r="C246">
        <v>703</v>
      </c>
      <c r="D246" s="1">
        <v>45335</v>
      </c>
      <c r="E246">
        <v>703</v>
      </c>
      <c r="F246" s="1">
        <v>45335</v>
      </c>
      <c r="K246" t="s">
        <v>114</v>
      </c>
      <c r="O246" t="s">
        <v>99</v>
      </c>
      <c r="P246" t="s">
        <v>115</v>
      </c>
      <c r="R246" t="s">
        <v>116</v>
      </c>
      <c r="S246">
        <v>10</v>
      </c>
      <c r="T246" t="s">
        <v>103</v>
      </c>
      <c r="AF246">
        <v>90</v>
      </c>
      <c r="AH246">
        <v>150</v>
      </c>
      <c r="AI246">
        <v>150</v>
      </c>
      <c r="AJ246">
        <v>150</v>
      </c>
      <c r="AK246">
        <v>440208</v>
      </c>
      <c r="AL246">
        <v>116800</v>
      </c>
      <c r="AM246">
        <v>0</v>
      </c>
      <c r="AN246">
        <v>116800</v>
      </c>
      <c r="AO246">
        <v>0</v>
      </c>
      <c r="AP246">
        <v>66100</v>
      </c>
      <c r="AQ246">
        <v>15</v>
      </c>
      <c r="AR246">
        <v>1</v>
      </c>
      <c r="AS246">
        <v>0</v>
      </c>
      <c r="AT246">
        <v>0</v>
      </c>
      <c r="AU246">
        <v>1</v>
      </c>
      <c r="AV246">
        <v>50700</v>
      </c>
      <c r="AW246">
        <v>10</v>
      </c>
      <c r="AX246">
        <v>1</v>
      </c>
      <c r="CR246" t="s">
        <v>104</v>
      </c>
      <c r="CS246">
        <f>IFERROR(VLOOKUP(""&amp;P246,[1]References!$A:$D,2,FALSE),29)</f>
        <v>20</v>
      </c>
      <c r="CT246">
        <f>IFERROR(VLOOKUP(""&amp;P246,[1]References!$F:$H,2,FALSE),52)</f>
        <v>11</v>
      </c>
      <c r="CU246">
        <f t="shared" si="45"/>
        <v>66100</v>
      </c>
      <c r="CV246">
        <f t="shared" si="46"/>
        <v>0</v>
      </c>
      <c r="CW246">
        <f t="shared" si="47"/>
        <v>0</v>
      </c>
      <c r="CX246">
        <f t="shared" si="48"/>
        <v>50700</v>
      </c>
      <c r="CY246">
        <f t="shared" si="49"/>
        <v>0</v>
      </c>
      <c r="CZ246">
        <f t="shared" si="50"/>
        <v>116800</v>
      </c>
      <c r="DA246">
        <f t="shared" si="51"/>
        <v>440208</v>
      </c>
      <c r="DB246">
        <f t="shared" si="52"/>
        <v>0</v>
      </c>
      <c r="DC246">
        <f t="shared" si="53"/>
        <v>0</v>
      </c>
      <c r="DD246">
        <f t="shared" si="54"/>
        <v>0</v>
      </c>
      <c r="DE246">
        <f t="shared" si="55"/>
        <v>0</v>
      </c>
      <c r="DF246">
        <f t="shared" si="56"/>
        <v>0</v>
      </c>
      <c r="DG246">
        <f t="shared" si="57"/>
        <v>0</v>
      </c>
      <c r="DH246">
        <f t="shared" si="58"/>
        <v>0</v>
      </c>
      <c r="DI246">
        <f t="shared" si="59"/>
        <v>1</v>
      </c>
      <c r="DJ246">
        <f>IFERROR(_xlfn.XLOOKUP(P246,[1]References!L3:L31,[1]References!M3:M31),0)</f>
        <v>0</v>
      </c>
    </row>
    <row r="247" spans="1:114" x14ac:dyDescent="0.5">
      <c r="A247" t="s">
        <v>96</v>
      </c>
      <c r="B247" t="s">
        <v>97</v>
      </c>
      <c r="C247">
        <v>704</v>
      </c>
      <c r="D247" s="1">
        <v>45335</v>
      </c>
      <c r="E247">
        <v>704</v>
      </c>
      <c r="F247" s="1">
        <v>45335</v>
      </c>
      <c r="K247" t="s">
        <v>122</v>
      </c>
      <c r="O247" t="s">
        <v>99</v>
      </c>
      <c r="P247" t="s">
        <v>115</v>
      </c>
      <c r="R247" t="s">
        <v>116</v>
      </c>
      <c r="S247">
        <v>20</v>
      </c>
      <c r="T247" t="s">
        <v>103</v>
      </c>
      <c r="AF247">
        <v>300</v>
      </c>
      <c r="AH247">
        <v>500</v>
      </c>
      <c r="AI247">
        <v>500</v>
      </c>
      <c r="AJ247">
        <v>500</v>
      </c>
      <c r="AK247">
        <v>1467360</v>
      </c>
      <c r="AL247">
        <v>389000</v>
      </c>
      <c r="AM247">
        <v>0</v>
      </c>
      <c r="AN247">
        <v>389000</v>
      </c>
      <c r="AO247">
        <v>0</v>
      </c>
      <c r="AP247">
        <v>220200</v>
      </c>
      <c r="AQ247">
        <v>15</v>
      </c>
      <c r="AR247">
        <v>1</v>
      </c>
      <c r="AS247">
        <v>0</v>
      </c>
      <c r="AT247">
        <v>0</v>
      </c>
      <c r="AU247">
        <v>1</v>
      </c>
      <c r="AV247">
        <v>168800</v>
      </c>
      <c r="AW247">
        <v>10</v>
      </c>
      <c r="AX247">
        <v>1</v>
      </c>
      <c r="CR247" t="s">
        <v>104</v>
      </c>
      <c r="CS247">
        <f>IFERROR(VLOOKUP(""&amp;P247,[1]References!$A:$D,2,FALSE),29)</f>
        <v>20</v>
      </c>
      <c r="CT247">
        <f>IFERROR(VLOOKUP(""&amp;P247,[1]References!$F:$H,2,FALSE),52)</f>
        <v>11</v>
      </c>
      <c r="CU247">
        <f t="shared" si="45"/>
        <v>220200</v>
      </c>
      <c r="CV247">
        <f t="shared" si="46"/>
        <v>0</v>
      </c>
      <c r="CW247">
        <f t="shared" si="47"/>
        <v>0</v>
      </c>
      <c r="CX247">
        <f t="shared" si="48"/>
        <v>168800</v>
      </c>
      <c r="CY247">
        <f t="shared" si="49"/>
        <v>0</v>
      </c>
      <c r="CZ247">
        <f t="shared" si="50"/>
        <v>389000</v>
      </c>
      <c r="DA247">
        <f t="shared" si="51"/>
        <v>1467360</v>
      </c>
      <c r="DB247">
        <f t="shared" si="52"/>
        <v>0</v>
      </c>
      <c r="DC247">
        <f t="shared" si="53"/>
        <v>0</v>
      </c>
      <c r="DD247">
        <f t="shared" si="54"/>
        <v>0</v>
      </c>
      <c r="DE247">
        <f t="shared" si="55"/>
        <v>0</v>
      </c>
      <c r="DF247">
        <f t="shared" si="56"/>
        <v>0</v>
      </c>
      <c r="DG247">
        <f t="shared" si="57"/>
        <v>0</v>
      </c>
      <c r="DH247">
        <f t="shared" si="58"/>
        <v>0</v>
      </c>
      <c r="DI247">
        <f t="shared" si="59"/>
        <v>1</v>
      </c>
      <c r="DJ247">
        <f>IFERROR(_xlfn.XLOOKUP(P247,[1]References!L3:L31,[1]References!M3:M31),0)</f>
        <v>0</v>
      </c>
    </row>
    <row r="248" spans="1:114" x14ac:dyDescent="0.5">
      <c r="A248" t="s">
        <v>96</v>
      </c>
      <c r="B248" t="s">
        <v>97</v>
      </c>
      <c r="C248">
        <v>705</v>
      </c>
      <c r="D248" s="1">
        <v>45335</v>
      </c>
      <c r="E248">
        <v>705</v>
      </c>
      <c r="F248" s="1">
        <v>45335</v>
      </c>
      <c r="K248" t="s">
        <v>113</v>
      </c>
      <c r="O248" t="s">
        <v>99</v>
      </c>
      <c r="P248" t="s">
        <v>100</v>
      </c>
      <c r="R248" t="s">
        <v>101</v>
      </c>
      <c r="S248">
        <v>15</v>
      </c>
      <c r="T248" t="s">
        <v>103</v>
      </c>
      <c r="AF248">
        <v>792</v>
      </c>
      <c r="AH248">
        <v>210</v>
      </c>
      <c r="AI248">
        <v>210</v>
      </c>
      <c r="AJ248">
        <v>240</v>
      </c>
      <c r="AK248">
        <v>3873831</v>
      </c>
      <c r="AL248">
        <v>1026600</v>
      </c>
      <c r="AM248">
        <v>0</v>
      </c>
      <c r="AN248">
        <v>1026600</v>
      </c>
      <c r="AO248">
        <v>0</v>
      </c>
      <c r="AP248">
        <v>581100</v>
      </c>
      <c r="AQ248">
        <v>15</v>
      </c>
      <c r="AR248">
        <v>1</v>
      </c>
      <c r="AS248">
        <v>0</v>
      </c>
      <c r="AT248">
        <v>0</v>
      </c>
      <c r="AU248">
        <v>1</v>
      </c>
      <c r="AV248">
        <v>445500</v>
      </c>
      <c r="AW248">
        <v>10</v>
      </c>
      <c r="AX248">
        <v>1</v>
      </c>
      <c r="CR248" t="s">
        <v>104</v>
      </c>
      <c r="CS248">
        <f>IFERROR(VLOOKUP(""&amp;P248,[1]References!$A:$D,2,FALSE),29)</f>
        <v>20</v>
      </c>
      <c r="CT248">
        <f>IFERROR(VLOOKUP(""&amp;P248,[1]References!$F:$H,2,FALSE),52)</f>
        <v>11</v>
      </c>
      <c r="CU248">
        <f t="shared" si="45"/>
        <v>581100</v>
      </c>
      <c r="CV248">
        <f t="shared" si="46"/>
        <v>0</v>
      </c>
      <c r="CW248">
        <f t="shared" si="47"/>
        <v>0</v>
      </c>
      <c r="CX248">
        <f t="shared" si="48"/>
        <v>445500</v>
      </c>
      <c r="CY248">
        <f t="shared" si="49"/>
        <v>0</v>
      </c>
      <c r="CZ248">
        <f t="shared" si="50"/>
        <v>1026600</v>
      </c>
      <c r="DA248">
        <f t="shared" si="51"/>
        <v>3873831</v>
      </c>
      <c r="DB248">
        <f t="shared" si="52"/>
        <v>0</v>
      </c>
      <c r="DC248">
        <f t="shared" si="53"/>
        <v>0</v>
      </c>
      <c r="DD248">
        <f t="shared" si="54"/>
        <v>0</v>
      </c>
      <c r="DE248">
        <f t="shared" si="55"/>
        <v>0</v>
      </c>
      <c r="DF248">
        <f t="shared" si="56"/>
        <v>0</v>
      </c>
      <c r="DG248">
        <f t="shared" si="57"/>
        <v>0</v>
      </c>
      <c r="DH248">
        <f t="shared" si="58"/>
        <v>0</v>
      </c>
      <c r="DI248">
        <f t="shared" si="59"/>
        <v>1</v>
      </c>
      <c r="DJ248">
        <f>IFERROR(_xlfn.XLOOKUP(P248,[1]References!L3:L31,[1]References!M3:M31),0)</f>
        <v>0</v>
      </c>
    </row>
    <row r="249" spans="1:114" x14ac:dyDescent="0.5">
      <c r="A249" t="s">
        <v>96</v>
      </c>
      <c r="B249" t="s">
        <v>97</v>
      </c>
      <c r="C249">
        <v>706</v>
      </c>
      <c r="D249" s="1">
        <v>45335</v>
      </c>
      <c r="E249">
        <v>706</v>
      </c>
      <c r="F249" s="1">
        <v>45335</v>
      </c>
      <c r="K249" t="s">
        <v>113</v>
      </c>
      <c r="O249" t="s">
        <v>99</v>
      </c>
      <c r="P249" t="s">
        <v>109</v>
      </c>
      <c r="R249" t="s">
        <v>110</v>
      </c>
      <c r="S249">
        <v>4</v>
      </c>
      <c r="T249" t="s">
        <v>103</v>
      </c>
      <c r="AF249">
        <v>120</v>
      </c>
      <c r="AH249">
        <v>72</v>
      </c>
      <c r="AI249">
        <v>72</v>
      </c>
      <c r="AJ249">
        <v>80</v>
      </c>
      <c r="AK249">
        <v>586944</v>
      </c>
      <c r="AL249">
        <v>155700</v>
      </c>
      <c r="AM249">
        <v>0</v>
      </c>
      <c r="AN249">
        <v>155700</v>
      </c>
      <c r="AO249">
        <v>0</v>
      </c>
      <c r="AP249">
        <v>88100</v>
      </c>
      <c r="AQ249">
        <v>15</v>
      </c>
      <c r="AR249">
        <v>1</v>
      </c>
      <c r="AS249">
        <v>0</v>
      </c>
      <c r="AT249">
        <v>0</v>
      </c>
      <c r="AU249">
        <v>1</v>
      </c>
      <c r="AV249">
        <v>67600</v>
      </c>
      <c r="AW249">
        <v>10</v>
      </c>
      <c r="AX249">
        <v>1</v>
      </c>
      <c r="CR249" t="s">
        <v>104</v>
      </c>
      <c r="CS249">
        <f>IFERROR(VLOOKUP(""&amp;P249,[1]References!$A:$D,2,FALSE),29)</f>
        <v>20</v>
      </c>
      <c r="CT249">
        <f>IFERROR(VLOOKUP(""&amp;P249,[1]References!$F:$H,2,FALSE),52)</f>
        <v>11</v>
      </c>
      <c r="CU249">
        <f t="shared" si="45"/>
        <v>88100</v>
      </c>
      <c r="CV249">
        <f t="shared" si="46"/>
        <v>0</v>
      </c>
      <c r="CW249">
        <f t="shared" si="47"/>
        <v>0</v>
      </c>
      <c r="CX249">
        <f t="shared" si="48"/>
        <v>67600</v>
      </c>
      <c r="CY249">
        <f t="shared" si="49"/>
        <v>0</v>
      </c>
      <c r="CZ249">
        <f t="shared" si="50"/>
        <v>155700</v>
      </c>
      <c r="DA249">
        <f t="shared" si="51"/>
        <v>586944</v>
      </c>
      <c r="DB249">
        <f t="shared" si="52"/>
        <v>0</v>
      </c>
      <c r="DC249">
        <f t="shared" si="53"/>
        <v>0</v>
      </c>
      <c r="DD249">
        <f t="shared" si="54"/>
        <v>0</v>
      </c>
      <c r="DE249">
        <f t="shared" si="55"/>
        <v>0</v>
      </c>
      <c r="DF249">
        <f t="shared" si="56"/>
        <v>0</v>
      </c>
      <c r="DG249">
        <f t="shared" si="57"/>
        <v>0</v>
      </c>
      <c r="DH249">
        <f t="shared" si="58"/>
        <v>0</v>
      </c>
      <c r="DI249">
        <f t="shared" si="59"/>
        <v>1</v>
      </c>
      <c r="DJ249">
        <f>IFERROR(_xlfn.XLOOKUP(P249,[1]References!L3:L31,[1]References!M3:M31),0)</f>
        <v>0</v>
      </c>
    </row>
    <row r="250" spans="1:114" x14ac:dyDescent="0.5">
      <c r="A250" t="s">
        <v>96</v>
      </c>
      <c r="B250" t="s">
        <v>97</v>
      </c>
      <c r="C250">
        <v>707</v>
      </c>
      <c r="D250" s="1">
        <v>45335</v>
      </c>
      <c r="E250">
        <v>707</v>
      </c>
      <c r="F250" s="1">
        <v>45335</v>
      </c>
      <c r="K250" t="s">
        <v>112</v>
      </c>
      <c r="O250" t="s">
        <v>99</v>
      </c>
      <c r="P250" t="s">
        <v>100</v>
      </c>
      <c r="R250" t="s">
        <v>101</v>
      </c>
      <c r="S250">
        <v>15</v>
      </c>
      <c r="T250" t="s">
        <v>103</v>
      </c>
      <c r="AF250">
        <v>792</v>
      </c>
      <c r="AH250">
        <v>210</v>
      </c>
      <c r="AI250">
        <v>210</v>
      </c>
      <c r="AJ250">
        <v>240</v>
      </c>
      <c r="AK250">
        <v>3873831</v>
      </c>
      <c r="AL250">
        <v>1026600</v>
      </c>
      <c r="AM250">
        <v>0</v>
      </c>
      <c r="AN250">
        <v>1026600</v>
      </c>
      <c r="AO250">
        <v>0</v>
      </c>
      <c r="AP250">
        <v>581100</v>
      </c>
      <c r="AQ250">
        <v>15</v>
      </c>
      <c r="AR250">
        <v>1</v>
      </c>
      <c r="AS250">
        <v>0</v>
      </c>
      <c r="AT250">
        <v>0</v>
      </c>
      <c r="AU250">
        <v>1</v>
      </c>
      <c r="AV250">
        <v>445500</v>
      </c>
      <c r="AW250">
        <v>10</v>
      </c>
      <c r="AX250">
        <v>1</v>
      </c>
      <c r="CR250" t="s">
        <v>104</v>
      </c>
      <c r="CS250">
        <f>IFERROR(VLOOKUP(""&amp;P250,[1]References!$A:$D,2,FALSE),29)</f>
        <v>20</v>
      </c>
      <c r="CT250">
        <f>IFERROR(VLOOKUP(""&amp;P250,[1]References!$F:$H,2,FALSE),52)</f>
        <v>11</v>
      </c>
      <c r="CU250">
        <f t="shared" si="45"/>
        <v>581100</v>
      </c>
      <c r="CV250">
        <f t="shared" si="46"/>
        <v>0</v>
      </c>
      <c r="CW250">
        <f t="shared" si="47"/>
        <v>0</v>
      </c>
      <c r="CX250">
        <f t="shared" si="48"/>
        <v>445500</v>
      </c>
      <c r="CY250">
        <f t="shared" si="49"/>
        <v>0</v>
      </c>
      <c r="CZ250">
        <f t="shared" si="50"/>
        <v>1026600</v>
      </c>
      <c r="DA250">
        <f t="shared" si="51"/>
        <v>3873831</v>
      </c>
      <c r="DB250">
        <f t="shared" si="52"/>
        <v>0</v>
      </c>
      <c r="DC250">
        <f t="shared" si="53"/>
        <v>0</v>
      </c>
      <c r="DD250">
        <f t="shared" si="54"/>
        <v>0</v>
      </c>
      <c r="DE250">
        <f t="shared" si="55"/>
        <v>0</v>
      </c>
      <c r="DF250">
        <f t="shared" si="56"/>
        <v>0</v>
      </c>
      <c r="DG250">
        <f t="shared" si="57"/>
        <v>0</v>
      </c>
      <c r="DH250">
        <f t="shared" si="58"/>
        <v>0</v>
      </c>
      <c r="DI250">
        <f t="shared" si="59"/>
        <v>1</v>
      </c>
      <c r="DJ250">
        <f>IFERROR(_xlfn.XLOOKUP(P250,[1]References!L3:L31,[1]References!M3:M31),0)</f>
        <v>0</v>
      </c>
    </row>
    <row r="251" spans="1:114" x14ac:dyDescent="0.5">
      <c r="A251" t="s">
        <v>96</v>
      </c>
      <c r="B251" t="s">
        <v>97</v>
      </c>
      <c r="C251">
        <v>708</v>
      </c>
      <c r="D251" s="1">
        <v>45335</v>
      </c>
      <c r="E251">
        <v>708</v>
      </c>
      <c r="F251" s="1">
        <v>45335</v>
      </c>
      <c r="K251" t="s">
        <v>112</v>
      </c>
      <c r="O251" t="s">
        <v>99</v>
      </c>
      <c r="P251" t="s">
        <v>109</v>
      </c>
      <c r="R251" t="s">
        <v>110</v>
      </c>
      <c r="S251">
        <v>4</v>
      </c>
      <c r="T251" t="s">
        <v>103</v>
      </c>
      <c r="AF251">
        <v>120</v>
      </c>
      <c r="AH251">
        <v>72</v>
      </c>
      <c r="AI251">
        <v>72</v>
      </c>
      <c r="AJ251">
        <v>80</v>
      </c>
      <c r="AK251">
        <v>586944</v>
      </c>
      <c r="AL251">
        <v>155700</v>
      </c>
      <c r="AM251">
        <v>0</v>
      </c>
      <c r="AN251">
        <v>155700</v>
      </c>
      <c r="AO251">
        <v>0</v>
      </c>
      <c r="AP251">
        <v>88100</v>
      </c>
      <c r="AQ251">
        <v>15</v>
      </c>
      <c r="AR251">
        <v>1</v>
      </c>
      <c r="AS251">
        <v>0</v>
      </c>
      <c r="AT251">
        <v>0</v>
      </c>
      <c r="AU251">
        <v>1</v>
      </c>
      <c r="AV251">
        <v>67600</v>
      </c>
      <c r="AW251">
        <v>10</v>
      </c>
      <c r="AX251">
        <v>1</v>
      </c>
      <c r="CR251" t="s">
        <v>104</v>
      </c>
      <c r="CS251">
        <f>IFERROR(VLOOKUP(""&amp;P251,[1]References!$A:$D,2,FALSE),29)</f>
        <v>20</v>
      </c>
      <c r="CT251">
        <f>IFERROR(VLOOKUP(""&amp;P251,[1]References!$F:$H,2,FALSE),52)</f>
        <v>11</v>
      </c>
      <c r="CU251">
        <f t="shared" si="45"/>
        <v>88100</v>
      </c>
      <c r="CV251">
        <f t="shared" si="46"/>
        <v>0</v>
      </c>
      <c r="CW251">
        <f t="shared" si="47"/>
        <v>0</v>
      </c>
      <c r="CX251">
        <f t="shared" si="48"/>
        <v>67600</v>
      </c>
      <c r="CY251">
        <f t="shared" si="49"/>
        <v>0</v>
      </c>
      <c r="CZ251">
        <f t="shared" si="50"/>
        <v>155700</v>
      </c>
      <c r="DA251">
        <f t="shared" si="51"/>
        <v>586944</v>
      </c>
      <c r="DB251">
        <f t="shared" si="52"/>
        <v>0</v>
      </c>
      <c r="DC251">
        <f t="shared" si="53"/>
        <v>0</v>
      </c>
      <c r="DD251">
        <f t="shared" si="54"/>
        <v>0</v>
      </c>
      <c r="DE251">
        <f t="shared" si="55"/>
        <v>0</v>
      </c>
      <c r="DF251">
        <f t="shared" si="56"/>
        <v>0</v>
      </c>
      <c r="DG251">
        <f t="shared" si="57"/>
        <v>0</v>
      </c>
      <c r="DH251">
        <f t="shared" si="58"/>
        <v>0</v>
      </c>
      <c r="DI251">
        <f t="shared" si="59"/>
        <v>1</v>
      </c>
      <c r="DJ251">
        <f>IFERROR(_xlfn.XLOOKUP(P251,[1]References!L3:L31,[1]References!M3:M31),0)</f>
        <v>0</v>
      </c>
    </row>
    <row r="252" spans="1:114" x14ac:dyDescent="0.5">
      <c r="A252" t="s">
        <v>96</v>
      </c>
      <c r="B252" t="s">
        <v>97</v>
      </c>
      <c r="C252">
        <v>709</v>
      </c>
      <c r="D252" s="1">
        <v>45335</v>
      </c>
      <c r="E252">
        <v>709</v>
      </c>
      <c r="F252" s="1">
        <v>45335</v>
      </c>
      <c r="K252" t="s">
        <v>98</v>
      </c>
      <c r="O252" t="s">
        <v>99</v>
      </c>
      <c r="P252" t="s">
        <v>100</v>
      </c>
      <c r="R252" t="s">
        <v>101</v>
      </c>
      <c r="S252">
        <v>7</v>
      </c>
      <c r="T252" t="s">
        <v>103</v>
      </c>
      <c r="AF252">
        <v>231</v>
      </c>
      <c r="AH252">
        <v>65</v>
      </c>
      <c r="AI252">
        <v>65</v>
      </c>
      <c r="AJ252">
        <v>70</v>
      </c>
      <c r="AK252">
        <v>1129868</v>
      </c>
      <c r="AL252">
        <v>299500</v>
      </c>
      <c r="AM252">
        <v>0</v>
      </c>
      <c r="AN252">
        <v>299500</v>
      </c>
      <c r="AO252">
        <v>0</v>
      </c>
      <c r="AP252">
        <v>169500</v>
      </c>
      <c r="AQ252">
        <v>15</v>
      </c>
      <c r="AR252">
        <v>1</v>
      </c>
      <c r="AS252">
        <v>0</v>
      </c>
      <c r="AT252">
        <v>0</v>
      </c>
      <c r="AU252">
        <v>1</v>
      </c>
      <c r="AV252">
        <v>130000</v>
      </c>
      <c r="AW252">
        <v>10</v>
      </c>
      <c r="AX252">
        <v>1</v>
      </c>
      <c r="CR252" t="s">
        <v>104</v>
      </c>
      <c r="CS252">
        <f>IFERROR(VLOOKUP(""&amp;P252,[1]References!$A:$D,2,FALSE),29)</f>
        <v>20</v>
      </c>
      <c r="CT252">
        <f>IFERROR(VLOOKUP(""&amp;P252,[1]References!$F:$H,2,FALSE),52)</f>
        <v>11</v>
      </c>
      <c r="CU252">
        <f t="shared" si="45"/>
        <v>169500</v>
      </c>
      <c r="CV252">
        <f t="shared" si="46"/>
        <v>0</v>
      </c>
      <c r="CW252">
        <f t="shared" si="47"/>
        <v>0</v>
      </c>
      <c r="CX252">
        <f t="shared" si="48"/>
        <v>130000</v>
      </c>
      <c r="CY252">
        <f t="shared" si="49"/>
        <v>0</v>
      </c>
      <c r="CZ252">
        <f t="shared" si="50"/>
        <v>299500</v>
      </c>
      <c r="DA252">
        <f t="shared" si="51"/>
        <v>1129868</v>
      </c>
      <c r="DB252">
        <f t="shared" si="52"/>
        <v>0</v>
      </c>
      <c r="DC252">
        <f t="shared" si="53"/>
        <v>0</v>
      </c>
      <c r="DD252">
        <f t="shared" si="54"/>
        <v>0</v>
      </c>
      <c r="DE252">
        <f t="shared" si="55"/>
        <v>0</v>
      </c>
      <c r="DF252">
        <f t="shared" si="56"/>
        <v>0</v>
      </c>
      <c r="DG252">
        <f t="shared" si="57"/>
        <v>0</v>
      </c>
      <c r="DH252">
        <f t="shared" si="58"/>
        <v>0</v>
      </c>
      <c r="DI252">
        <f t="shared" si="59"/>
        <v>1</v>
      </c>
      <c r="DJ252">
        <f>IFERROR(_xlfn.XLOOKUP(P252,[1]References!L3:L31,[1]References!M3:M31),0)</f>
        <v>0</v>
      </c>
    </row>
    <row r="253" spans="1:114" x14ac:dyDescent="0.5">
      <c r="A253" t="s">
        <v>96</v>
      </c>
      <c r="B253" t="s">
        <v>97</v>
      </c>
      <c r="C253">
        <v>710</v>
      </c>
      <c r="D253" s="1">
        <v>45335</v>
      </c>
      <c r="E253">
        <v>710</v>
      </c>
      <c r="F253" s="1">
        <v>45335</v>
      </c>
      <c r="K253" t="s">
        <v>273</v>
      </c>
      <c r="O253" t="s">
        <v>99</v>
      </c>
      <c r="P253" t="s">
        <v>100</v>
      </c>
      <c r="R253" t="s">
        <v>101</v>
      </c>
      <c r="S253">
        <v>15</v>
      </c>
      <c r="T253" t="s">
        <v>103</v>
      </c>
      <c r="AF253">
        <v>792</v>
      </c>
      <c r="AH253">
        <v>210</v>
      </c>
      <c r="AI253">
        <v>210</v>
      </c>
      <c r="AJ253">
        <v>240</v>
      </c>
      <c r="AK253">
        <v>3873831</v>
      </c>
      <c r="AL253">
        <v>1026600</v>
      </c>
      <c r="AM253">
        <v>0</v>
      </c>
      <c r="AN253">
        <v>1026600</v>
      </c>
      <c r="AO253">
        <v>0</v>
      </c>
      <c r="AP253">
        <v>581100</v>
      </c>
      <c r="AQ253">
        <v>15</v>
      </c>
      <c r="AR253">
        <v>1</v>
      </c>
      <c r="AS253">
        <v>0</v>
      </c>
      <c r="AT253">
        <v>0</v>
      </c>
      <c r="AU253">
        <v>1</v>
      </c>
      <c r="AV253">
        <v>445500</v>
      </c>
      <c r="AW253">
        <v>10</v>
      </c>
      <c r="AX253">
        <v>1</v>
      </c>
      <c r="CR253" t="s">
        <v>104</v>
      </c>
      <c r="CS253">
        <f>IFERROR(VLOOKUP(""&amp;P253,[1]References!$A:$D,2,FALSE),29)</f>
        <v>20</v>
      </c>
      <c r="CT253">
        <f>IFERROR(VLOOKUP(""&amp;P253,[1]References!$F:$H,2,FALSE),52)</f>
        <v>11</v>
      </c>
      <c r="CU253">
        <f t="shared" si="45"/>
        <v>581100</v>
      </c>
      <c r="CV253">
        <f t="shared" si="46"/>
        <v>0</v>
      </c>
      <c r="CW253">
        <f t="shared" si="47"/>
        <v>0</v>
      </c>
      <c r="CX253">
        <f t="shared" si="48"/>
        <v>445500</v>
      </c>
      <c r="CY253">
        <f t="shared" si="49"/>
        <v>0</v>
      </c>
      <c r="CZ253">
        <f t="shared" si="50"/>
        <v>1026600</v>
      </c>
      <c r="DA253">
        <f t="shared" si="51"/>
        <v>3873831</v>
      </c>
      <c r="DB253">
        <f t="shared" si="52"/>
        <v>0</v>
      </c>
      <c r="DC253">
        <f t="shared" si="53"/>
        <v>0</v>
      </c>
      <c r="DD253">
        <f t="shared" si="54"/>
        <v>0</v>
      </c>
      <c r="DE253">
        <f t="shared" si="55"/>
        <v>0</v>
      </c>
      <c r="DF253">
        <f t="shared" si="56"/>
        <v>0</v>
      </c>
      <c r="DG253">
        <f t="shared" si="57"/>
        <v>0</v>
      </c>
      <c r="DH253">
        <f t="shared" si="58"/>
        <v>0</v>
      </c>
      <c r="DI253">
        <f t="shared" si="59"/>
        <v>1</v>
      </c>
      <c r="DJ253">
        <f>IFERROR(_xlfn.XLOOKUP(P253,[1]References!L3:L31,[1]References!M3:M31),0)</f>
        <v>0</v>
      </c>
    </row>
    <row r="254" spans="1:114" x14ac:dyDescent="0.5">
      <c r="A254" t="s">
        <v>96</v>
      </c>
      <c r="B254" t="s">
        <v>97</v>
      </c>
      <c r="C254">
        <v>711</v>
      </c>
      <c r="D254" s="1">
        <v>45335</v>
      </c>
      <c r="E254">
        <v>711</v>
      </c>
      <c r="F254" s="1">
        <v>45335</v>
      </c>
      <c r="K254" t="s">
        <v>273</v>
      </c>
      <c r="O254" t="s">
        <v>99</v>
      </c>
      <c r="P254" t="s">
        <v>100</v>
      </c>
      <c r="R254" t="s">
        <v>101</v>
      </c>
      <c r="S254">
        <v>15</v>
      </c>
      <c r="T254" t="s">
        <v>103</v>
      </c>
      <c r="AF254">
        <v>792</v>
      </c>
      <c r="AH254">
        <v>210</v>
      </c>
      <c r="AI254">
        <v>210</v>
      </c>
      <c r="AJ254">
        <v>240</v>
      </c>
      <c r="AK254">
        <v>3873831</v>
      </c>
      <c r="AL254">
        <v>1026600</v>
      </c>
      <c r="AM254">
        <v>0</v>
      </c>
      <c r="AN254">
        <v>1026600</v>
      </c>
      <c r="AO254">
        <v>0</v>
      </c>
      <c r="AP254">
        <v>581100</v>
      </c>
      <c r="AQ254">
        <v>15</v>
      </c>
      <c r="AR254">
        <v>1</v>
      </c>
      <c r="AS254">
        <v>0</v>
      </c>
      <c r="AT254">
        <v>0</v>
      </c>
      <c r="AU254">
        <v>1</v>
      </c>
      <c r="AV254">
        <v>445500</v>
      </c>
      <c r="AW254">
        <v>10</v>
      </c>
      <c r="AX254">
        <v>1</v>
      </c>
      <c r="CR254" t="s">
        <v>104</v>
      </c>
      <c r="CS254">
        <f>IFERROR(VLOOKUP(""&amp;P254,[1]References!$A:$D,2,FALSE),29)</f>
        <v>20</v>
      </c>
      <c r="CT254">
        <f>IFERROR(VLOOKUP(""&amp;P254,[1]References!$F:$H,2,FALSE),52)</f>
        <v>11</v>
      </c>
      <c r="CU254">
        <f t="shared" si="45"/>
        <v>581100</v>
      </c>
      <c r="CV254">
        <f t="shared" si="46"/>
        <v>0</v>
      </c>
      <c r="CW254">
        <f t="shared" si="47"/>
        <v>0</v>
      </c>
      <c r="CX254">
        <f t="shared" si="48"/>
        <v>445500</v>
      </c>
      <c r="CY254">
        <f t="shared" si="49"/>
        <v>0</v>
      </c>
      <c r="CZ254">
        <f t="shared" si="50"/>
        <v>1026600</v>
      </c>
      <c r="DA254">
        <f t="shared" si="51"/>
        <v>3873831</v>
      </c>
      <c r="DB254">
        <f t="shared" si="52"/>
        <v>0</v>
      </c>
      <c r="DC254">
        <f t="shared" si="53"/>
        <v>0</v>
      </c>
      <c r="DD254">
        <f t="shared" si="54"/>
        <v>0</v>
      </c>
      <c r="DE254">
        <f t="shared" si="55"/>
        <v>0</v>
      </c>
      <c r="DF254">
        <f t="shared" si="56"/>
        <v>0</v>
      </c>
      <c r="DG254">
        <f t="shared" si="57"/>
        <v>0</v>
      </c>
      <c r="DH254">
        <f t="shared" si="58"/>
        <v>0</v>
      </c>
      <c r="DI254">
        <f t="shared" si="59"/>
        <v>1</v>
      </c>
      <c r="DJ254">
        <f>IFERROR(_xlfn.XLOOKUP(P254,[1]References!L3:L31,[1]References!M3:M31),0)</f>
        <v>0</v>
      </c>
    </row>
    <row r="255" spans="1:114" x14ac:dyDescent="0.5">
      <c r="A255" t="s">
        <v>96</v>
      </c>
      <c r="B255" t="s">
        <v>97</v>
      </c>
      <c r="C255">
        <v>712</v>
      </c>
      <c r="D255" s="1">
        <v>45335</v>
      </c>
      <c r="E255">
        <v>712</v>
      </c>
      <c r="F255" s="1">
        <v>45335</v>
      </c>
      <c r="K255" t="s">
        <v>273</v>
      </c>
      <c r="O255" t="s">
        <v>99</v>
      </c>
      <c r="P255" t="s">
        <v>109</v>
      </c>
      <c r="R255" t="s">
        <v>110</v>
      </c>
      <c r="S255">
        <v>20</v>
      </c>
      <c r="T255" t="s">
        <v>103</v>
      </c>
      <c r="AF255">
        <v>540</v>
      </c>
      <c r="AH255">
        <v>300</v>
      </c>
      <c r="AI255">
        <v>300</v>
      </c>
      <c r="AJ255">
        <v>360</v>
      </c>
      <c r="AK255">
        <v>2641248</v>
      </c>
      <c r="AL255">
        <v>700000</v>
      </c>
      <c r="AM255">
        <v>0</v>
      </c>
      <c r="AN255">
        <v>700000</v>
      </c>
      <c r="AO255">
        <v>0</v>
      </c>
      <c r="AP255">
        <v>396200</v>
      </c>
      <c r="AQ255">
        <v>15</v>
      </c>
      <c r="AR255">
        <v>1</v>
      </c>
      <c r="AS255">
        <v>0</v>
      </c>
      <c r="AT255">
        <v>0</v>
      </c>
      <c r="AU255">
        <v>1</v>
      </c>
      <c r="AV255">
        <v>303800</v>
      </c>
      <c r="AW255">
        <v>10</v>
      </c>
      <c r="AX255">
        <v>1</v>
      </c>
      <c r="CR255" t="s">
        <v>104</v>
      </c>
      <c r="CS255">
        <f>IFERROR(VLOOKUP(""&amp;P255,[1]References!$A:$D,2,FALSE),29)</f>
        <v>20</v>
      </c>
      <c r="CT255">
        <f>IFERROR(VLOOKUP(""&amp;P255,[1]References!$F:$H,2,FALSE),52)</f>
        <v>11</v>
      </c>
      <c r="CU255">
        <f t="shared" si="45"/>
        <v>396200</v>
      </c>
      <c r="CV255">
        <f t="shared" si="46"/>
        <v>0</v>
      </c>
      <c r="CW255">
        <f t="shared" si="47"/>
        <v>0</v>
      </c>
      <c r="CX255">
        <f t="shared" si="48"/>
        <v>303800</v>
      </c>
      <c r="CY255">
        <f t="shared" si="49"/>
        <v>0</v>
      </c>
      <c r="CZ255">
        <f t="shared" si="50"/>
        <v>700000</v>
      </c>
      <c r="DA255">
        <f t="shared" si="51"/>
        <v>2641248</v>
      </c>
      <c r="DB255">
        <f t="shared" si="52"/>
        <v>0</v>
      </c>
      <c r="DC255">
        <f t="shared" si="53"/>
        <v>0</v>
      </c>
      <c r="DD255">
        <f t="shared" si="54"/>
        <v>0</v>
      </c>
      <c r="DE255">
        <f t="shared" si="55"/>
        <v>0</v>
      </c>
      <c r="DF255">
        <f t="shared" si="56"/>
        <v>0</v>
      </c>
      <c r="DG255">
        <f t="shared" si="57"/>
        <v>0</v>
      </c>
      <c r="DH255">
        <f t="shared" si="58"/>
        <v>0</v>
      </c>
      <c r="DI255">
        <f t="shared" si="59"/>
        <v>1</v>
      </c>
      <c r="DJ255">
        <f>IFERROR(_xlfn.XLOOKUP(P255,[1]References!L3:L31,[1]References!M3:M31),0)</f>
        <v>0</v>
      </c>
    </row>
    <row r="256" spans="1:114" x14ac:dyDescent="0.5">
      <c r="A256" t="s">
        <v>96</v>
      </c>
      <c r="B256" t="s">
        <v>97</v>
      </c>
      <c r="C256">
        <v>713</v>
      </c>
      <c r="D256" s="1">
        <v>45335</v>
      </c>
      <c r="E256">
        <v>713</v>
      </c>
      <c r="F256" s="1">
        <v>45335</v>
      </c>
      <c r="K256" t="s">
        <v>273</v>
      </c>
      <c r="O256" t="s">
        <v>99</v>
      </c>
      <c r="P256" t="s">
        <v>109</v>
      </c>
      <c r="R256" t="s">
        <v>110</v>
      </c>
      <c r="S256">
        <v>20</v>
      </c>
      <c r="T256" t="s">
        <v>103</v>
      </c>
      <c r="AF256">
        <v>540</v>
      </c>
      <c r="AH256">
        <v>300</v>
      </c>
      <c r="AI256">
        <v>300</v>
      </c>
      <c r="AJ256">
        <v>360</v>
      </c>
      <c r="AK256">
        <v>2641248</v>
      </c>
      <c r="AL256">
        <v>700000</v>
      </c>
      <c r="AM256">
        <v>0</v>
      </c>
      <c r="AN256">
        <v>700000</v>
      </c>
      <c r="AO256">
        <v>0</v>
      </c>
      <c r="AP256">
        <v>396200</v>
      </c>
      <c r="AQ256">
        <v>15</v>
      </c>
      <c r="AR256">
        <v>1</v>
      </c>
      <c r="AS256">
        <v>0</v>
      </c>
      <c r="AT256">
        <v>0</v>
      </c>
      <c r="AU256">
        <v>1</v>
      </c>
      <c r="AV256">
        <v>303800</v>
      </c>
      <c r="AW256">
        <v>10</v>
      </c>
      <c r="AX256">
        <v>1</v>
      </c>
      <c r="CR256" t="s">
        <v>104</v>
      </c>
      <c r="CS256">
        <f>IFERROR(VLOOKUP(""&amp;P256,[1]References!$A:$D,2,FALSE),29)</f>
        <v>20</v>
      </c>
      <c r="CT256">
        <f>IFERROR(VLOOKUP(""&amp;P256,[1]References!$F:$H,2,FALSE),52)</f>
        <v>11</v>
      </c>
      <c r="CU256">
        <f t="shared" si="45"/>
        <v>396200</v>
      </c>
      <c r="CV256">
        <f t="shared" si="46"/>
        <v>0</v>
      </c>
      <c r="CW256">
        <f t="shared" si="47"/>
        <v>0</v>
      </c>
      <c r="CX256">
        <f t="shared" si="48"/>
        <v>303800</v>
      </c>
      <c r="CY256">
        <f t="shared" si="49"/>
        <v>0</v>
      </c>
      <c r="CZ256">
        <f t="shared" si="50"/>
        <v>700000</v>
      </c>
      <c r="DA256">
        <f t="shared" si="51"/>
        <v>2641248</v>
      </c>
      <c r="DB256">
        <f t="shared" si="52"/>
        <v>0</v>
      </c>
      <c r="DC256">
        <f t="shared" si="53"/>
        <v>0</v>
      </c>
      <c r="DD256">
        <f t="shared" si="54"/>
        <v>0</v>
      </c>
      <c r="DE256">
        <f t="shared" si="55"/>
        <v>0</v>
      </c>
      <c r="DF256">
        <f t="shared" si="56"/>
        <v>0</v>
      </c>
      <c r="DG256">
        <f t="shared" si="57"/>
        <v>0</v>
      </c>
      <c r="DH256">
        <f t="shared" si="58"/>
        <v>0</v>
      </c>
      <c r="DI256">
        <f t="shared" si="59"/>
        <v>1</v>
      </c>
      <c r="DJ256">
        <f>IFERROR(_xlfn.XLOOKUP(P256,[1]References!L3:L31,[1]References!M3:M31),0)</f>
        <v>0</v>
      </c>
    </row>
    <row r="257" spans="1:114" x14ac:dyDescent="0.5">
      <c r="A257" t="s">
        <v>96</v>
      </c>
      <c r="B257" t="s">
        <v>97</v>
      </c>
      <c r="C257">
        <v>714</v>
      </c>
      <c r="D257" s="1">
        <v>45335</v>
      </c>
      <c r="E257">
        <v>714</v>
      </c>
      <c r="F257" s="1">
        <v>45335</v>
      </c>
      <c r="K257" t="s">
        <v>274</v>
      </c>
      <c r="O257" t="s">
        <v>99</v>
      </c>
      <c r="P257" t="s">
        <v>109</v>
      </c>
      <c r="R257" t="s">
        <v>110</v>
      </c>
      <c r="S257">
        <v>10</v>
      </c>
      <c r="T257" t="s">
        <v>103</v>
      </c>
      <c r="AF257">
        <v>273</v>
      </c>
      <c r="AH257">
        <v>170</v>
      </c>
      <c r="AI257">
        <v>170</v>
      </c>
      <c r="AJ257">
        <v>182</v>
      </c>
      <c r="AK257">
        <v>1335298</v>
      </c>
      <c r="AL257">
        <v>353900</v>
      </c>
      <c r="AM257">
        <v>0</v>
      </c>
      <c r="AN257">
        <v>353900</v>
      </c>
      <c r="AO257">
        <v>0</v>
      </c>
      <c r="AP257">
        <v>200300</v>
      </c>
      <c r="AQ257">
        <v>15</v>
      </c>
      <c r="AR257">
        <v>1</v>
      </c>
      <c r="AS257">
        <v>0</v>
      </c>
      <c r="AT257">
        <v>0</v>
      </c>
      <c r="AU257">
        <v>1</v>
      </c>
      <c r="AV257">
        <v>153600</v>
      </c>
      <c r="AW257">
        <v>10</v>
      </c>
      <c r="AX257">
        <v>1</v>
      </c>
      <c r="CR257" t="s">
        <v>104</v>
      </c>
      <c r="CS257">
        <f>IFERROR(VLOOKUP(""&amp;P257,[1]References!$A:$D,2,FALSE),29)</f>
        <v>20</v>
      </c>
      <c r="CT257">
        <f>IFERROR(VLOOKUP(""&amp;P257,[1]References!$F:$H,2,FALSE),52)</f>
        <v>11</v>
      </c>
      <c r="CU257">
        <f t="shared" si="45"/>
        <v>200300</v>
      </c>
      <c r="CV257">
        <f t="shared" si="46"/>
        <v>0</v>
      </c>
      <c r="CW257">
        <f t="shared" si="47"/>
        <v>0</v>
      </c>
      <c r="CX257">
        <f t="shared" si="48"/>
        <v>153600</v>
      </c>
      <c r="CY257">
        <f t="shared" si="49"/>
        <v>0</v>
      </c>
      <c r="CZ257">
        <f t="shared" si="50"/>
        <v>353900</v>
      </c>
      <c r="DA257">
        <f t="shared" si="51"/>
        <v>1335298</v>
      </c>
      <c r="DB257">
        <f t="shared" si="52"/>
        <v>0</v>
      </c>
      <c r="DC257">
        <f t="shared" si="53"/>
        <v>0</v>
      </c>
      <c r="DD257">
        <f t="shared" si="54"/>
        <v>0</v>
      </c>
      <c r="DE257">
        <f t="shared" si="55"/>
        <v>0</v>
      </c>
      <c r="DF257">
        <f t="shared" si="56"/>
        <v>0</v>
      </c>
      <c r="DG257">
        <f t="shared" si="57"/>
        <v>0</v>
      </c>
      <c r="DH257">
        <f t="shared" si="58"/>
        <v>0</v>
      </c>
      <c r="DI257">
        <f t="shared" si="59"/>
        <v>1</v>
      </c>
      <c r="DJ257">
        <f>IFERROR(_xlfn.XLOOKUP(P257,[1]References!L3:L31,[1]References!M3:M31),0)</f>
        <v>0</v>
      </c>
    </row>
    <row r="258" spans="1:114" x14ac:dyDescent="0.5">
      <c r="A258" t="s">
        <v>96</v>
      </c>
      <c r="B258" t="s">
        <v>97</v>
      </c>
      <c r="C258">
        <v>715</v>
      </c>
      <c r="D258" s="1">
        <v>45335</v>
      </c>
      <c r="E258">
        <v>715</v>
      </c>
      <c r="F258" s="1">
        <v>45335</v>
      </c>
      <c r="K258" t="s">
        <v>274</v>
      </c>
      <c r="O258" t="s">
        <v>99</v>
      </c>
      <c r="P258" t="s">
        <v>100</v>
      </c>
      <c r="R258" t="s">
        <v>101</v>
      </c>
      <c r="S258">
        <v>15</v>
      </c>
      <c r="T258" t="s">
        <v>103</v>
      </c>
      <c r="AF258">
        <v>792</v>
      </c>
      <c r="AH258">
        <v>210</v>
      </c>
      <c r="AI258">
        <v>210</v>
      </c>
      <c r="AJ258">
        <v>240</v>
      </c>
      <c r="AK258">
        <v>3873831</v>
      </c>
      <c r="AL258">
        <v>1026600</v>
      </c>
      <c r="AM258">
        <v>0</v>
      </c>
      <c r="AN258">
        <v>1026600</v>
      </c>
      <c r="AO258">
        <v>0</v>
      </c>
      <c r="AP258">
        <v>581100</v>
      </c>
      <c r="AQ258">
        <v>15</v>
      </c>
      <c r="AR258">
        <v>1</v>
      </c>
      <c r="AS258">
        <v>0</v>
      </c>
      <c r="AT258">
        <v>0</v>
      </c>
      <c r="AU258">
        <v>1</v>
      </c>
      <c r="AV258">
        <v>445500</v>
      </c>
      <c r="AW258">
        <v>10</v>
      </c>
      <c r="AX258">
        <v>1</v>
      </c>
      <c r="CR258" t="s">
        <v>104</v>
      </c>
      <c r="CS258">
        <f>IFERROR(VLOOKUP(""&amp;P258,[1]References!$A:$D,2,FALSE),29)</f>
        <v>20</v>
      </c>
      <c r="CT258">
        <f>IFERROR(VLOOKUP(""&amp;P258,[1]References!$F:$H,2,FALSE),52)</f>
        <v>11</v>
      </c>
      <c r="CU258">
        <f t="shared" ref="CU258:CU321" si="60">SUM(IF(AR258=1,AP258,0),IF(BA258=1,AY258,0))</f>
        <v>581100</v>
      </c>
      <c r="CV258">
        <f t="shared" ref="CV258:CV321" si="61">IF(BJ258=1,BH258,0)</f>
        <v>0</v>
      </c>
      <c r="CW258">
        <f t="shared" ref="CW258:CW321" si="62">SUM(IF(AU258=1,AS258,0),IF(BD258=1,BB258,0))</f>
        <v>0</v>
      </c>
      <c r="CX258">
        <f t="shared" ref="CX258:CX321" si="63">SUM(IF(AX258=1,AV258,0),IF(BG258=1,BE258,0))</f>
        <v>445500</v>
      </c>
      <c r="CY258">
        <f t="shared" ref="CY258:CY321" si="64">SUM(IF(CE258=1,CC258,0),IF(CH258=1,CF258,0),IF(CK258=1,CI258,0),IF(CN258=1,CL258,0))</f>
        <v>0</v>
      </c>
      <c r="CZ258">
        <f t="shared" ref="CZ258:CZ321" si="65">SUM(CU258:CX258)</f>
        <v>1026600</v>
      </c>
      <c r="DA258">
        <f t="shared" ref="DA258:DA321" si="66">IF(AND(AE258="080",BK258&gt;0),ROUND(V258*N258*AI258/1000,0),AK258)</f>
        <v>3873831</v>
      </c>
      <c r="DB258">
        <f t="shared" ref="DB258:DB321" si="67">SUM(IF(AR258&lt;&gt;1,AP258,0),IF(BA258&lt;&gt;1,AY258,0))</f>
        <v>0</v>
      </c>
      <c r="DC258">
        <f t="shared" ref="DC258:DC321" si="68">IF(BJ258&lt;&gt;1,BH258,0)</f>
        <v>0</v>
      </c>
      <c r="DD258">
        <f t="shared" ref="DD258:DD321" si="69">SUM(IF(AU258&lt;&gt;1,AS258,0),IF(BD258&lt;&gt;1,BB258,0))</f>
        <v>0</v>
      </c>
      <c r="DE258">
        <f t="shared" ref="DE258:DE321" si="70">SUM(IF(AX258&lt;&gt;1,AV258,0),IF(BG258&lt;&gt;1,BE258,0))</f>
        <v>0</v>
      </c>
      <c r="DF258">
        <f t="shared" ref="DF258:DF321" si="71">SUM(IF(CE258&lt;&gt;1,CC258,0),IF(CH258&lt;&gt;1,CF258,0),IF(CK258&lt;&gt;1,CI258,0),IF(CN258&lt;&gt;1,CL258,0))</f>
        <v>0</v>
      </c>
      <c r="DG258">
        <f t="shared" ref="DG258:DG321" si="72">IF(OR(AE258="007",AE258="032",AE258="033"),CO258,0)</f>
        <v>0</v>
      </c>
      <c r="DH258">
        <f t="shared" ref="DH258:DH321" si="73">SUM(DB258:DG258)</f>
        <v>0</v>
      </c>
      <c r="DI258">
        <f t="shared" ref="DI258:DI321" si="74">IF(OR(AD258="7100",P258="49070010",P258="71082000"),0,1)</f>
        <v>1</v>
      </c>
      <c r="DJ258">
        <f>IFERROR(_xlfn.XLOOKUP(P258,[1]References!L3:L31,[1]References!M3:M31),0)</f>
        <v>0</v>
      </c>
    </row>
    <row r="259" spans="1:114" x14ac:dyDescent="0.5">
      <c r="A259" t="s">
        <v>96</v>
      </c>
      <c r="B259" t="s">
        <v>97</v>
      </c>
      <c r="C259">
        <v>716</v>
      </c>
      <c r="D259" s="1">
        <v>45335</v>
      </c>
      <c r="E259">
        <v>716</v>
      </c>
      <c r="F259" s="1">
        <v>45335</v>
      </c>
      <c r="K259" t="s">
        <v>105</v>
      </c>
      <c r="O259" t="s">
        <v>99</v>
      </c>
      <c r="P259" t="s">
        <v>100</v>
      </c>
      <c r="R259" t="s">
        <v>101</v>
      </c>
      <c r="S259">
        <v>5</v>
      </c>
      <c r="T259" t="s">
        <v>103</v>
      </c>
      <c r="AF259">
        <v>148.5</v>
      </c>
      <c r="AH259">
        <v>40</v>
      </c>
      <c r="AI259">
        <v>40</v>
      </c>
      <c r="AJ259">
        <v>45</v>
      </c>
      <c r="AK259">
        <v>726344</v>
      </c>
      <c r="AL259">
        <v>192600</v>
      </c>
      <c r="AM259">
        <v>0</v>
      </c>
      <c r="AN259">
        <v>192600</v>
      </c>
      <c r="AO259">
        <v>0</v>
      </c>
      <c r="AP259">
        <v>109000</v>
      </c>
      <c r="AQ259">
        <v>15</v>
      </c>
      <c r="AR259">
        <v>1</v>
      </c>
      <c r="AS259">
        <v>0</v>
      </c>
      <c r="AT259">
        <v>0</v>
      </c>
      <c r="AU259">
        <v>1</v>
      </c>
      <c r="AV259">
        <v>83600</v>
      </c>
      <c r="AW259">
        <v>10</v>
      </c>
      <c r="AX259">
        <v>1</v>
      </c>
      <c r="CR259" t="s">
        <v>104</v>
      </c>
      <c r="CS259">
        <f>IFERROR(VLOOKUP(""&amp;P259,[1]References!$A:$D,2,FALSE),29)</f>
        <v>20</v>
      </c>
      <c r="CT259">
        <f>IFERROR(VLOOKUP(""&amp;P259,[1]References!$F:$H,2,FALSE),52)</f>
        <v>11</v>
      </c>
      <c r="CU259">
        <f t="shared" si="60"/>
        <v>109000</v>
      </c>
      <c r="CV259">
        <f t="shared" si="61"/>
        <v>0</v>
      </c>
      <c r="CW259">
        <f t="shared" si="62"/>
        <v>0</v>
      </c>
      <c r="CX259">
        <f t="shared" si="63"/>
        <v>83600</v>
      </c>
      <c r="CY259">
        <f t="shared" si="64"/>
        <v>0</v>
      </c>
      <c r="CZ259">
        <f t="shared" si="65"/>
        <v>192600</v>
      </c>
      <c r="DA259">
        <f t="shared" si="66"/>
        <v>726344</v>
      </c>
      <c r="DB259">
        <f t="shared" si="67"/>
        <v>0</v>
      </c>
      <c r="DC259">
        <f t="shared" si="68"/>
        <v>0</v>
      </c>
      <c r="DD259">
        <f t="shared" si="69"/>
        <v>0</v>
      </c>
      <c r="DE259">
        <f t="shared" si="70"/>
        <v>0</v>
      </c>
      <c r="DF259">
        <f t="shared" si="71"/>
        <v>0</v>
      </c>
      <c r="DG259">
        <f t="shared" si="72"/>
        <v>0</v>
      </c>
      <c r="DH259">
        <f t="shared" si="73"/>
        <v>0</v>
      </c>
      <c r="DI259">
        <f t="shared" si="74"/>
        <v>1</v>
      </c>
      <c r="DJ259">
        <f>IFERROR(_xlfn.XLOOKUP(P259,[1]References!L3:L31,[1]References!M3:M31),0)</f>
        <v>0</v>
      </c>
    </row>
    <row r="260" spans="1:114" x14ac:dyDescent="0.5">
      <c r="A260" t="s">
        <v>96</v>
      </c>
      <c r="B260" t="s">
        <v>97</v>
      </c>
      <c r="C260">
        <v>717</v>
      </c>
      <c r="D260" s="1">
        <v>45336</v>
      </c>
      <c r="E260">
        <v>717</v>
      </c>
      <c r="F260" s="1">
        <v>45336</v>
      </c>
      <c r="K260" t="s">
        <v>107</v>
      </c>
      <c r="O260" t="s">
        <v>99</v>
      </c>
      <c r="P260" t="s">
        <v>100</v>
      </c>
      <c r="R260" t="s">
        <v>101</v>
      </c>
      <c r="S260">
        <v>5</v>
      </c>
      <c r="T260" t="s">
        <v>103</v>
      </c>
      <c r="AF260">
        <v>148.5</v>
      </c>
      <c r="AH260">
        <v>40</v>
      </c>
      <c r="AI260">
        <v>40</v>
      </c>
      <c r="AJ260">
        <v>45</v>
      </c>
      <c r="AK260">
        <v>725987</v>
      </c>
      <c r="AL260">
        <v>192400</v>
      </c>
      <c r="AM260">
        <v>0</v>
      </c>
      <c r="AN260">
        <v>192400</v>
      </c>
      <c r="AO260">
        <v>0</v>
      </c>
      <c r="AP260">
        <v>108900</v>
      </c>
      <c r="AQ260">
        <v>15</v>
      </c>
      <c r="AR260">
        <v>1</v>
      </c>
      <c r="AS260">
        <v>0</v>
      </c>
      <c r="AT260">
        <v>0</v>
      </c>
      <c r="AU260">
        <v>1</v>
      </c>
      <c r="AV260">
        <v>83500</v>
      </c>
      <c r="AW260">
        <v>10</v>
      </c>
      <c r="AX260">
        <v>1</v>
      </c>
      <c r="CR260" t="s">
        <v>104</v>
      </c>
      <c r="CS260">
        <f>IFERROR(VLOOKUP(""&amp;P260,[1]References!$A:$D,2,FALSE),29)</f>
        <v>20</v>
      </c>
      <c r="CT260">
        <f>IFERROR(VLOOKUP(""&amp;P260,[1]References!$F:$H,2,FALSE),52)</f>
        <v>11</v>
      </c>
      <c r="CU260">
        <f t="shared" si="60"/>
        <v>108900</v>
      </c>
      <c r="CV260">
        <f t="shared" si="61"/>
        <v>0</v>
      </c>
      <c r="CW260">
        <f t="shared" si="62"/>
        <v>0</v>
      </c>
      <c r="CX260">
        <f t="shared" si="63"/>
        <v>83500</v>
      </c>
      <c r="CY260">
        <f t="shared" si="64"/>
        <v>0</v>
      </c>
      <c r="CZ260">
        <f t="shared" si="65"/>
        <v>192400</v>
      </c>
      <c r="DA260">
        <f t="shared" si="66"/>
        <v>725987</v>
      </c>
      <c r="DB260">
        <f t="shared" si="67"/>
        <v>0</v>
      </c>
      <c r="DC260">
        <f t="shared" si="68"/>
        <v>0</v>
      </c>
      <c r="DD260">
        <f t="shared" si="69"/>
        <v>0</v>
      </c>
      <c r="DE260">
        <f t="shared" si="70"/>
        <v>0</v>
      </c>
      <c r="DF260">
        <f t="shared" si="71"/>
        <v>0</v>
      </c>
      <c r="DG260">
        <f t="shared" si="72"/>
        <v>0</v>
      </c>
      <c r="DH260">
        <f t="shared" si="73"/>
        <v>0</v>
      </c>
      <c r="DI260">
        <f t="shared" si="74"/>
        <v>1</v>
      </c>
      <c r="DJ260">
        <f>IFERROR(_xlfn.XLOOKUP(P260,[1]References!L3:L31,[1]References!M3:M31),0)</f>
        <v>0</v>
      </c>
    </row>
    <row r="261" spans="1:114" x14ac:dyDescent="0.5">
      <c r="A261" t="s">
        <v>96</v>
      </c>
      <c r="B261" t="s">
        <v>97</v>
      </c>
      <c r="C261">
        <v>718</v>
      </c>
      <c r="D261" s="1">
        <v>45336</v>
      </c>
      <c r="E261">
        <v>718</v>
      </c>
      <c r="F261" s="1">
        <v>45336</v>
      </c>
      <c r="K261" t="s">
        <v>282</v>
      </c>
      <c r="O261" t="s">
        <v>99</v>
      </c>
      <c r="P261" t="s">
        <v>128</v>
      </c>
      <c r="R261" t="s">
        <v>129</v>
      </c>
      <c r="S261">
        <v>9</v>
      </c>
      <c r="T261" t="s">
        <v>103</v>
      </c>
      <c r="AF261">
        <v>110</v>
      </c>
      <c r="AH261">
        <v>100</v>
      </c>
      <c r="AI261">
        <v>100</v>
      </c>
      <c r="AJ261">
        <v>110</v>
      </c>
      <c r="AK261">
        <v>537768</v>
      </c>
      <c r="AL261">
        <v>95300</v>
      </c>
      <c r="AM261">
        <v>0</v>
      </c>
      <c r="AN261">
        <v>95300</v>
      </c>
      <c r="AO261">
        <v>0</v>
      </c>
      <c r="AP261">
        <v>37700</v>
      </c>
      <c r="AQ261">
        <v>7</v>
      </c>
      <c r="AR261">
        <v>1</v>
      </c>
      <c r="AS261">
        <v>0</v>
      </c>
      <c r="AT261">
        <v>0</v>
      </c>
      <c r="AU261">
        <v>1</v>
      </c>
      <c r="AV261">
        <v>57600</v>
      </c>
      <c r="AW261">
        <v>10</v>
      </c>
      <c r="AX261">
        <v>1</v>
      </c>
      <c r="CR261" t="s">
        <v>104</v>
      </c>
      <c r="CS261">
        <f>IFERROR(VLOOKUP(""&amp;P261,[1]References!$A:$D,2,FALSE),29)</f>
        <v>20</v>
      </c>
      <c r="CT261">
        <f>IFERROR(VLOOKUP(""&amp;P261,[1]References!$F:$H,2,FALSE),52)</f>
        <v>11</v>
      </c>
      <c r="CU261">
        <f t="shared" si="60"/>
        <v>37700</v>
      </c>
      <c r="CV261">
        <f t="shared" si="61"/>
        <v>0</v>
      </c>
      <c r="CW261">
        <f t="shared" si="62"/>
        <v>0</v>
      </c>
      <c r="CX261">
        <f t="shared" si="63"/>
        <v>57600</v>
      </c>
      <c r="CY261">
        <f t="shared" si="64"/>
        <v>0</v>
      </c>
      <c r="CZ261">
        <f t="shared" si="65"/>
        <v>95300</v>
      </c>
      <c r="DA261">
        <f t="shared" si="66"/>
        <v>537768</v>
      </c>
      <c r="DB261">
        <f t="shared" si="67"/>
        <v>0</v>
      </c>
      <c r="DC261">
        <f t="shared" si="68"/>
        <v>0</v>
      </c>
      <c r="DD261">
        <f t="shared" si="69"/>
        <v>0</v>
      </c>
      <c r="DE261">
        <f t="shared" si="70"/>
        <v>0</v>
      </c>
      <c r="DF261">
        <f t="shared" si="71"/>
        <v>0</v>
      </c>
      <c r="DG261">
        <f t="shared" si="72"/>
        <v>0</v>
      </c>
      <c r="DH261">
        <f t="shared" si="73"/>
        <v>0</v>
      </c>
      <c r="DI261">
        <f t="shared" si="74"/>
        <v>1</v>
      </c>
      <c r="DJ261">
        <f>IFERROR(_xlfn.XLOOKUP(P261,[1]References!L3:L31,[1]References!M3:M31),0)</f>
        <v>0</v>
      </c>
    </row>
    <row r="262" spans="1:114" x14ac:dyDescent="0.5">
      <c r="A262" t="s">
        <v>96</v>
      </c>
      <c r="B262" t="s">
        <v>97</v>
      </c>
      <c r="C262">
        <v>719</v>
      </c>
      <c r="D262" s="1">
        <v>45336</v>
      </c>
      <c r="E262">
        <v>719</v>
      </c>
      <c r="F262" s="1">
        <v>45336</v>
      </c>
      <c r="K262" t="s">
        <v>123</v>
      </c>
      <c r="O262" t="s">
        <v>99</v>
      </c>
      <c r="P262" t="s">
        <v>124</v>
      </c>
      <c r="R262" t="s">
        <v>143</v>
      </c>
      <c r="S262">
        <v>4</v>
      </c>
      <c r="T262" t="s">
        <v>103</v>
      </c>
      <c r="AF262">
        <v>240</v>
      </c>
      <c r="AH262">
        <v>55</v>
      </c>
      <c r="AI262">
        <v>55</v>
      </c>
      <c r="AJ262">
        <v>60</v>
      </c>
      <c r="AK262">
        <v>1173312</v>
      </c>
      <c r="AL262">
        <v>207800</v>
      </c>
      <c r="AM262">
        <v>0</v>
      </c>
      <c r="AN262">
        <v>207800</v>
      </c>
      <c r="AO262">
        <v>0</v>
      </c>
      <c r="AP262">
        <v>82200</v>
      </c>
      <c r="AQ262">
        <v>7</v>
      </c>
      <c r="AR262">
        <v>1</v>
      </c>
      <c r="AS262">
        <v>0</v>
      </c>
      <c r="AT262">
        <v>0</v>
      </c>
      <c r="AU262">
        <v>1</v>
      </c>
      <c r="AV262">
        <v>125600</v>
      </c>
      <c r="AW262">
        <v>10</v>
      </c>
      <c r="AX262">
        <v>1</v>
      </c>
      <c r="CR262" t="s">
        <v>104</v>
      </c>
      <c r="CS262">
        <f>IFERROR(VLOOKUP(""&amp;P262,[1]References!$A:$D,2,FALSE),29)</f>
        <v>20</v>
      </c>
      <c r="CT262">
        <f>IFERROR(VLOOKUP(""&amp;P262,[1]References!$F:$H,2,FALSE),52)</f>
        <v>11</v>
      </c>
      <c r="CU262">
        <f t="shared" si="60"/>
        <v>82200</v>
      </c>
      <c r="CV262">
        <f t="shared" si="61"/>
        <v>0</v>
      </c>
      <c r="CW262">
        <f t="shared" si="62"/>
        <v>0</v>
      </c>
      <c r="CX262">
        <f t="shared" si="63"/>
        <v>125600</v>
      </c>
      <c r="CY262">
        <f t="shared" si="64"/>
        <v>0</v>
      </c>
      <c r="CZ262">
        <f t="shared" si="65"/>
        <v>207800</v>
      </c>
      <c r="DA262">
        <f t="shared" si="66"/>
        <v>1173312</v>
      </c>
      <c r="DB262">
        <f t="shared" si="67"/>
        <v>0</v>
      </c>
      <c r="DC262">
        <f t="shared" si="68"/>
        <v>0</v>
      </c>
      <c r="DD262">
        <f t="shared" si="69"/>
        <v>0</v>
      </c>
      <c r="DE262">
        <f t="shared" si="70"/>
        <v>0</v>
      </c>
      <c r="DF262">
        <f t="shared" si="71"/>
        <v>0</v>
      </c>
      <c r="DG262">
        <f t="shared" si="72"/>
        <v>0</v>
      </c>
      <c r="DH262">
        <f t="shared" si="73"/>
        <v>0</v>
      </c>
      <c r="DI262">
        <f t="shared" si="74"/>
        <v>1</v>
      </c>
      <c r="DJ262">
        <f>IFERROR(_xlfn.XLOOKUP(P262,[1]References!L3:L31,[1]References!M3:M31),0)</f>
        <v>0</v>
      </c>
    </row>
    <row r="263" spans="1:114" x14ac:dyDescent="0.5">
      <c r="A263" t="s">
        <v>96</v>
      </c>
      <c r="B263" t="s">
        <v>97</v>
      </c>
      <c r="C263">
        <v>720</v>
      </c>
      <c r="D263" s="1">
        <v>45336</v>
      </c>
      <c r="E263">
        <v>720</v>
      </c>
      <c r="F263" s="1">
        <v>45336</v>
      </c>
      <c r="K263" t="s">
        <v>123</v>
      </c>
      <c r="O263" t="s">
        <v>99</v>
      </c>
      <c r="P263" t="s">
        <v>100</v>
      </c>
      <c r="R263" t="s">
        <v>101</v>
      </c>
      <c r="S263">
        <v>5</v>
      </c>
      <c r="T263" t="s">
        <v>103</v>
      </c>
      <c r="AF263">
        <v>231</v>
      </c>
      <c r="AH263">
        <v>65</v>
      </c>
      <c r="AI263">
        <v>65</v>
      </c>
      <c r="AJ263">
        <v>70</v>
      </c>
      <c r="AK263">
        <v>1129313</v>
      </c>
      <c r="AL263">
        <v>299300</v>
      </c>
      <c r="AM263">
        <v>0</v>
      </c>
      <c r="AN263">
        <v>299300</v>
      </c>
      <c r="AO263">
        <v>0</v>
      </c>
      <c r="AP263">
        <v>169400</v>
      </c>
      <c r="AQ263">
        <v>15</v>
      </c>
      <c r="AR263">
        <v>1</v>
      </c>
      <c r="AS263">
        <v>0</v>
      </c>
      <c r="AT263">
        <v>0</v>
      </c>
      <c r="AU263">
        <v>1</v>
      </c>
      <c r="AV263">
        <v>129900</v>
      </c>
      <c r="AW263">
        <v>10</v>
      </c>
      <c r="AX263">
        <v>1</v>
      </c>
      <c r="CR263" t="s">
        <v>104</v>
      </c>
      <c r="CS263">
        <f>IFERROR(VLOOKUP(""&amp;P263,[1]References!$A:$D,2,FALSE),29)</f>
        <v>20</v>
      </c>
      <c r="CT263">
        <f>IFERROR(VLOOKUP(""&amp;P263,[1]References!$F:$H,2,FALSE),52)</f>
        <v>11</v>
      </c>
      <c r="CU263">
        <f t="shared" si="60"/>
        <v>169400</v>
      </c>
      <c r="CV263">
        <f t="shared" si="61"/>
        <v>0</v>
      </c>
      <c r="CW263">
        <f t="shared" si="62"/>
        <v>0</v>
      </c>
      <c r="CX263">
        <f t="shared" si="63"/>
        <v>129900</v>
      </c>
      <c r="CY263">
        <f t="shared" si="64"/>
        <v>0</v>
      </c>
      <c r="CZ263">
        <f t="shared" si="65"/>
        <v>299300</v>
      </c>
      <c r="DA263">
        <f t="shared" si="66"/>
        <v>1129313</v>
      </c>
      <c r="DB263">
        <f t="shared" si="67"/>
        <v>0</v>
      </c>
      <c r="DC263">
        <f t="shared" si="68"/>
        <v>0</v>
      </c>
      <c r="DD263">
        <f t="shared" si="69"/>
        <v>0</v>
      </c>
      <c r="DE263">
        <f t="shared" si="70"/>
        <v>0</v>
      </c>
      <c r="DF263">
        <f t="shared" si="71"/>
        <v>0</v>
      </c>
      <c r="DG263">
        <f t="shared" si="72"/>
        <v>0</v>
      </c>
      <c r="DH263">
        <f t="shared" si="73"/>
        <v>0</v>
      </c>
      <c r="DI263">
        <f t="shared" si="74"/>
        <v>1</v>
      </c>
      <c r="DJ263">
        <f>IFERROR(_xlfn.XLOOKUP(P263,[1]References!L3:L31,[1]References!M3:M31),0)</f>
        <v>0</v>
      </c>
    </row>
    <row r="264" spans="1:114" x14ac:dyDescent="0.5">
      <c r="A264" t="s">
        <v>96</v>
      </c>
      <c r="B264" t="s">
        <v>97</v>
      </c>
      <c r="C264">
        <v>721</v>
      </c>
      <c r="D264" s="1">
        <v>45336</v>
      </c>
      <c r="E264">
        <v>721</v>
      </c>
      <c r="F264" s="1">
        <v>45336</v>
      </c>
      <c r="K264" t="s">
        <v>98</v>
      </c>
      <c r="O264" t="s">
        <v>99</v>
      </c>
      <c r="P264" t="s">
        <v>100</v>
      </c>
      <c r="R264" t="s">
        <v>101</v>
      </c>
      <c r="S264">
        <v>7</v>
      </c>
      <c r="T264" t="s">
        <v>103</v>
      </c>
      <c r="AF264">
        <v>231</v>
      </c>
      <c r="AH264">
        <v>65</v>
      </c>
      <c r="AI264">
        <v>65</v>
      </c>
      <c r="AJ264">
        <v>70</v>
      </c>
      <c r="AK264">
        <v>1129313</v>
      </c>
      <c r="AL264">
        <v>299300</v>
      </c>
      <c r="AM264">
        <v>0</v>
      </c>
      <c r="AN264">
        <v>299300</v>
      </c>
      <c r="AO264">
        <v>0</v>
      </c>
      <c r="AP264">
        <v>169400</v>
      </c>
      <c r="AQ264">
        <v>15</v>
      </c>
      <c r="AR264">
        <v>1</v>
      </c>
      <c r="AS264">
        <v>0</v>
      </c>
      <c r="AT264">
        <v>0</v>
      </c>
      <c r="AU264">
        <v>1</v>
      </c>
      <c r="AV264">
        <v>129900</v>
      </c>
      <c r="AW264">
        <v>10</v>
      </c>
      <c r="AX264">
        <v>1</v>
      </c>
      <c r="CR264" t="s">
        <v>104</v>
      </c>
      <c r="CS264">
        <f>IFERROR(VLOOKUP(""&amp;P264,[1]References!$A:$D,2,FALSE),29)</f>
        <v>20</v>
      </c>
      <c r="CT264">
        <f>IFERROR(VLOOKUP(""&amp;P264,[1]References!$F:$H,2,FALSE),52)</f>
        <v>11</v>
      </c>
      <c r="CU264">
        <f t="shared" si="60"/>
        <v>169400</v>
      </c>
      <c r="CV264">
        <f t="shared" si="61"/>
        <v>0</v>
      </c>
      <c r="CW264">
        <f t="shared" si="62"/>
        <v>0</v>
      </c>
      <c r="CX264">
        <f t="shared" si="63"/>
        <v>129900</v>
      </c>
      <c r="CY264">
        <f t="shared" si="64"/>
        <v>0</v>
      </c>
      <c r="CZ264">
        <f t="shared" si="65"/>
        <v>299300</v>
      </c>
      <c r="DA264">
        <f t="shared" si="66"/>
        <v>1129313</v>
      </c>
      <c r="DB264">
        <f t="shared" si="67"/>
        <v>0</v>
      </c>
      <c r="DC264">
        <f t="shared" si="68"/>
        <v>0</v>
      </c>
      <c r="DD264">
        <f t="shared" si="69"/>
        <v>0</v>
      </c>
      <c r="DE264">
        <f t="shared" si="70"/>
        <v>0</v>
      </c>
      <c r="DF264">
        <f t="shared" si="71"/>
        <v>0</v>
      </c>
      <c r="DG264">
        <f t="shared" si="72"/>
        <v>0</v>
      </c>
      <c r="DH264">
        <f t="shared" si="73"/>
        <v>0</v>
      </c>
      <c r="DI264">
        <f t="shared" si="74"/>
        <v>1</v>
      </c>
      <c r="DJ264">
        <f>IFERROR(_xlfn.XLOOKUP(P264,[1]References!L3:L31,[1]References!M3:M31),0)</f>
        <v>0</v>
      </c>
    </row>
    <row r="265" spans="1:114" x14ac:dyDescent="0.5">
      <c r="A265" t="s">
        <v>96</v>
      </c>
      <c r="B265" t="s">
        <v>97</v>
      </c>
      <c r="C265">
        <v>722</v>
      </c>
      <c r="D265" s="1">
        <v>45336</v>
      </c>
      <c r="E265">
        <v>722</v>
      </c>
      <c r="F265" s="1">
        <v>45336</v>
      </c>
      <c r="K265" t="s">
        <v>105</v>
      </c>
      <c r="O265" t="s">
        <v>99</v>
      </c>
      <c r="P265" t="s">
        <v>100</v>
      </c>
      <c r="R265" t="s">
        <v>101</v>
      </c>
      <c r="S265">
        <v>5</v>
      </c>
      <c r="T265" t="s">
        <v>103</v>
      </c>
      <c r="AF265">
        <v>148.5</v>
      </c>
      <c r="AH265">
        <v>40</v>
      </c>
      <c r="AI265">
        <v>40</v>
      </c>
      <c r="AJ265">
        <v>45</v>
      </c>
      <c r="AK265">
        <v>725987</v>
      </c>
      <c r="AL265">
        <v>192400</v>
      </c>
      <c r="AM265">
        <v>0</v>
      </c>
      <c r="AN265">
        <v>192400</v>
      </c>
      <c r="AO265">
        <v>0</v>
      </c>
      <c r="AP265">
        <v>108900</v>
      </c>
      <c r="AQ265">
        <v>15</v>
      </c>
      <c r="AR265">
        <v>1</v>
      </c>
      <c r="AS265">
        <v>0</v>
      </c>
      <c r="AT265">
        <v>0</v>
      </c>
      <c r="AU265">
        <v>1</v>
      </c>
      <c r="AV265">
        <v>83500</v>
      </c>
      <c r="AW265">
        <v>10</v>
      </c>
      <c r="AX265">
        <v>1</v>
      </c>
      <c r="CR265" t="s">
        <v>104</v>
      </c>
      <c r="CS265">
        <f>IFERROR(VLOOKUP(""&amp;P265,[1]References!$A:$D,2,FALSE),29)</f>
        <v>20</v>
      </c>
      <c r="CT265">
        <f>IFERROR(VLOOKUP(""&amp;P265,[1]References!$F:$H,2,FALSE),52)</f>
        <v>11</v>
      </c>
      <c r="CU265">
        <f t="shared" si="60"/>
        <v>108900</v>
      </c>
      <c r="CV265">
        <f t="shared" si="61"/>
        <v>0</v>
      </c>
      <c r="CW265">
        <f t="shared" si="62"/>
        <v>0</v>
      </c>
      <c r="CX265">
        <f t="shared" si="63"/>
        <v>83500</v>
      </c>
      <c r="CY265">
        <f t="shared" si="64"/>
        <v>0</v>
      </c>
      <c r="CZ265">
        <f t="shared" si="65"/>
        <v>192400</v>
      </c>
      <c r="DA265">
        <f t="shared" si="66"/>
        <v>725987</v>
      </c>
      <c r="DB265">
        <f t="shared" si="67"/>
        <v>0</v>
      </c>
      <c r="DC265">
        <f t="shared" si="68"/>
        <v>0</v>
      </c>
      <c r="DD265">
        <f t="shared" si="69"/>
        <v>0</v>
      </c>
      <c r="DE265">
        <f t="shared" si="70"/>
        <v>0</v>
      </c>
      <c r="DF265">
        <f t="shared" si="71"/>
        <v>0</v>
      </c>
      <c r="DG265">
        <f t="shared" si="72"/>
        <v>0</v>
      </c>
      <c r="DH265">
        <f t="shared" si="73"/>
        <v>0</v>
      </c>
      <c r="DI265">
        <f t="shared" si="74"/>
        <v>1</v>
      </c>
      <c r="DJ265">
        <f>IFERROR(_xlfn.XLOOKUP(P265,[1]References!L3:L31,[1]References!M3:M31),0)</f>
        <v>0</v>
      </c>
    </row>
    <row r="266" spans="1:114" x14ac:dyDescent="0.5">
      <c r="A266" t="s">
        <v>96</v>
      </c>
      <c r="B266" t="s">
        <v>97</v>
      </c>
      <c r="C266">
        <v>723</v>
      </c>
      <c r="D266" s="1">
        <v>45336</v>
      </c>
      <c r="E266">
        <v>723</v>
      </c>
      <c r="F266" s="1">
        <v>45336</v>
      </c>
      <c r="K266" t="s">
        <v>113</v>
      </c>
      <c r="O266" t="s">
        <v>99</v>
      </c>
      <c r="P266" t="s">
        <v>100</v>
      </c>
      <c r="R266" t="s">
        <v>101</v>
      </c>
      <c r="S266">
        <v>15</v>
      </c>
      <c r="T266" t="s">
        <v>103</v>
      </c>
      <c r="AF266">
        <v>792</v>
      </c>
      <c r="AH266">
        <v>210</v>
      </c>
      <c r="AI266">
        <v>210</v>
      </c>
      <c r="AJ266">
        <v>240</v>
      </c>
      <c r="AK266">
        <v>3871930</v>
      </c>
      <c r="AL266">
        <v>1026100</v>
      </c>
      <c r="AM266">
        <v>0</v>
      </c>
      <c r="AN266">
        <v>1026100</v>
      </c>
      <c r="AO266">
        <v>0</v>
      </c>
      <c r="AP266">
        <v>580800</v>
      </c>
      <c r="AQ266">
        <v>15</v>
      </c>
      <c r="AR266">
        <v>1</v>
      </c>
      <c r="AS266">
        <v>0</v>
      </c>
      <c r="AT266">
        <v>0</v>
      </c>
      <c r="AU266">
        <v>1</v>
      </c>
      <c r="AV266">
        <v>445300</v>
      </c>
      <c r="AW266">
        <v>10</v>
      </c>
      <c r="AX266">
        <v>1</v>
      </c>
      <c r="CR266" t="s">
        <v>104</v>
      </c>
      <c r="CS266">
        <f>IFERROR(VLOOKUP(""&amp;P266,[1]References!$A:$D,2,FALSE),29)</f>
        <v>20</v>
      </c>
      <c r="CT266">
        <f>IFERROR(VLOOKUP(""&amp;P266,[1]References!$F:$H,2,FALSE),52)</f>
        <v>11</v>
      </c>
      <c r="CU266">
        <f t="shared" si="60"/>
        <v>580800</v>
      </c>
      <c r="CV266">
        <f t="shared" si="61"/>
        <v>0</v>
      </c>
      <c r="CW266">
        <f t="shared" si="62"/>
        <v>0</v>
      </c>
      <c r="CX266">
        <f t="shared" si="63"/>
        <v>445300</v>
      </c>
      <c r="CY266">
        <f t="shared" si="64"/>
        <v>0</v>
      </c>
      <c r="CZ266">
        <f t="shared" si="65"/>
        <v>1026100</v>
      </c>
      <c r="DA266">
        <f t="shared" si="66"/>
        <v>3871930</v>
      </c>
      <c r="DB266">
        <f t="shared" si="67"/>
        <v>0</v>
      </c>
      <c r="DC266">
        <f t="shared" si="68"/>
        <v>0</v>
      </c>
      <c r="DD266">
        <f t="shared" si="69"/>
        <v>0</v>
      </c>
      <c r="DE266">
        <f t="shared" si="70"/>
        <v>0</v>
      </c>
      <c r="DF266">
        <f t="shared" si="71"/>
        <v>0</v>
      </c>
      <c r="DG266">
        <f t="shared" si="72"/>
        <v>0</v>
      </c>
      <c r="DH266">
        <f t="shared" si="73"/>
        <v>0</v>
      </c>
      <c r="DI266">
        <f t="shared" si="74"/>
        <v>1</v>
      </c>
      <c r="DJ266">
        <f>IFERROR(_xlfn.XLOOKUP(P266,[1]References!L3:L31,[1]References!M3:M31),0)</f>
        <v>0</v>
      </c>
    </row>
    <row r="267" spans="1:114" x14ac:dyDescent="0.5">
      <c r="A267" t="s">
        <v>96</v>
      </c>
      <c r="B267" t="s">
        <v>97</v>
      </c>
      <c r="C267">
        <v>724</v>
      </c>
      <c r="D267" s="1">
        <v>45336</v>
      </c>
      <c r="E267">
        <v>724</v>
      </c>
      <c r="F267" s="1">
        <v>45336</v>
      </c>
      <c r="K267" t="s">
        <v>113</v>
      </c>
      <c r="O267" t="s">
        <v>99</v>
      </c>
      <c r="P267" t="s">
        <v>109</v>
      </c>
      <c r="R267" t="s">
        <v>110</v>
      </c>
      <c r="S267">
        <v>4</v>
      </c>
      <c r="T267" t="s">
        <v>103</v>
      </c>
      <c r="AF267">
        <v>120</v>
      </c>
      <c r="AH267">
        <v>72</v>
      </c>
      <c r="AI267">
        <v>72</v>
      </c>
      <c r="AJ267">
        <v>80</v>
      </c>
      <c r="AK267">
        <v>586656</v>
      </c>
      <c r="AL267">
        <v>155500</v>
      </c>
      <c r="AM267">
        <v>0</v>
      </c>
      <c r="AN267">
        <v>155500</v>
      </c>
      <c r="AO267">
        <v>0</v>
      </c>
      <c r="AP267">
        <v>88000</v>
      </c>
      <c r="AQ267">
        <v>15</v>
      </c>
      <c r="AR267">
        <v>1</v>
      </c>
      <c r="AS267">
        <v>0</v>
      </c>
      <c r="AT267">
        <v>0</v>
      </c>
      <c r="AU267">
        <v>1</v>
      </c>
      <c r="AV267">
        <v>67500</v>
      </c>
      <c r="AW267">
        <v>10</v>
      </c>
      <c r="AX267">
        <v>1</v>
      </c>
      <c r="CR267" t="s">
        <v>104</v>
      </c>
      <c r="CS267">
        <f>IFERROR(VLOOKUP(""&amp;P267,[1]References!$A:$D,2,FALSE),29)</f>
        <v>20</v>
      </c>
      <c r="CT267">
        <f>IFERROR(VLOOKUP(""&amp;P267,[1]References!$F:$H,2,FALSE),52)</f>
        <v>11</v>
      </c>
      <c r="CU267">
        <f t="shared" si="60"/>
        <v>88000</v>
      </c>
      <c r="CV267">
        <f t="shared" si="61"/>
        <v>0</v>
      </c>
      <c r="CW267">
        <f t="shared" si="62"/>
        <v>0</v>
      </c>
      <c r="CX267">
        <f t="shared" si="63"/>
        <v>67500</v>
      </c>
      <c r="CY267">
        <f t="shared" si="64"/>
        <v>0</v>
      </c>
      <c r="CZ267">
        <f t="shared" si="65"/>
        <v>155500</v>
      </c>
      <c r="DA267">
        <f t="shared" si="66"/>
        <v>586656</v>
      </c>
      <c r="DB267">
        <f t="shared" si="67"/>
        <v>0</v>
      </c>
      <c r="DC267">
        <f t="shared" si="68"/>
        <v>0</v>
      </c>
      <c r="DD267">
        <f t="shared" si="69"/>
        <v>0</v>
      </c>
      <c r="DE267">
        <f t="shared" si="70"/>
        <v>0</v>
      </c>
      <c r="DF267">
        <f t="shared" si="71"/>
        <v>0</v>
      </c>
      <c r="DG267">
        <f t="shared" si="72"/>
        <v>0</v>
      </c>
      <c r="DH267">
        <f t="shared" si="73"/>
        <v>0</v>
      </c>
      <c r="DI267">
        <f t="shared" si="74"/>
        <v>1</v>
      </c>
      <c r="DJ267">
        <f>IFERROR(_xlfn.XLOOKUP(P267,[1]References!L3:L31,[1]References!M3:M31),0)</f>
        <v>0</v>
      </c>
    </row>
    <row r="268" spans="1:114" x14ac:dyDescent="0.5">
      <c r="A268" t="s">
        <v>96</v>
      </c>
      <c r="B268" t="s">
        <v>97</v>
      </c>
      <c r="C268">
        <v>725</v>
      </c>
      <c r="D268" s="1">
        <v>45336</v>
      </c>
      <c r="E268">
        <v>725</v>
      </c>
      <c r="F268" s="1">
        <v>45336</v>
      </c>
      <c r="K268" t="s">
        <v>112</v>
      </c>
      <c r="O268" t="s">
        <v>99</v>
      </c>
      <c r="P268" t="s">
        <v>100</v>
      </c>
      <c r="R268" t="s">
        <v>101</v>
      </c>
      <c r="S268">
        <v>15</v>
      </c>
      <c r="T268" t="s">
        <v>103</v>
      </c>
      <c r="AF268">
        <v>792</v>
      </c>
      <c r="AH268">
        <v>210</v>
      </c>
      <c r="AI268">
        <v>210</v>
      </c>
      <c r="AJ268">
        <v>240</v>
      </c>
      <c r="AK268">
        <v>3871930</v>
      </c>
      <c r="AL268">
        <v>1026100</v>
      </c>
      <c r="AM268">
        <v>0</v>
      </c>
      <c r="AN268">
        <v>1026100</v>
      </c>
      <c r="AO268">
        <v>0</v>
      </c>
      <c r="AP268">
        <v>580800</v>
      </c>
      <c r="AQ268">
        <v>15</v>
      </c>
      <c r="AR268">
        <v>1</v>
      </c>
      <c r="AS268">
        <v>0</v>
      </c>
      <c r="AT268">
        <v>0</v>
      </c>
      <c r="AU268">
        <v>1</v>
      </c>
      <c r="AV268">
        <v>445300</v>
      </c>
      <c r="AW268">
        <v>10</v>
      </c>
      <c r="AX268">
        <v>1</v>
      </c>
      <c r="CR268" t="s">
        <v>104</v>
      </c>
      <c r="CS268">
        <f>IFERROR(VLOOKUP(""&amp;P268,[1]References!$A:$D,2,FALSE),29)</f>
        <v>20</v>
      </c>
      <c r="CT268">
        <f>IFERROR(VLOOKUP(""&amp;P268,[1]References!$F:$H,2,FALSE),52)</f>
        <v>11</v>
      </c>
      <c r="CU268">
        <f t="shared" si="60"/>
        <v>580800</v>
      </c>
      <c r="CV268">
        <f t="shared" si="61"/>
        <v>0</v>
      </c>
      <c r="CW268">
        <f t="shared" si="62"/>
        <v>0</v>
      </c>
      <c r="CX268">
        <f t="shared" si="63"/>
        <v>445300</v>
      </c>
      <c r="CY268">
        <f t="shared" si="64"/>
        <v>0</v>
      </c>
      <c r="CZ268">
        <f t="shared" si="65"/>
        <v>1026100</v>
      </c>
      <c r="DA268">
        <f t="shared" si="66"/>
        <v>3871930</v>
      </c>
      <c r="DB268">
        <f t="shared" si="67"/>
        <v>0</v>
      </c>
      <c r="DC268">
        <f t="shared" si="68"/>
        <v>0</v>
      </c>
      <c r="DD268">
        <f t="shared" si="69"/>
        <v>0</v>
      </c>
      <c r="DE268">
        <f t="shared" si="70"/>
        <v>0</v>
      </c>
      <c r="DF268">
        <f t="shared" si="71"/>
        <v>0</v>
      </c>
      <c r="DG268">
        <f t="shared" si="72"/>
        <v>0</v>
      </c>
      <c r="DH268">
        <f t="shared" si="73"/>
        <v>0</v>
      </c>
      <c r="DI268">
        <f t="shared" si="74"/>
        <v>1</v>
      </c>
      <c r="DJ268">
        <f>IFERROR(_xlfn.XLOOKUP(P268,[1]References!L3:L31,[1]References!M3:M31),0)</f>
        <v>0</v>
      </c>
    </row>
    <row r="269" spans="1:114" x14ac:dyDescent="0.5">
      <c r="A269" t="s">
        <v>96</v>
      </c>
      <c r="B269" t="s">
        <v>97</v>
      </c>
      <c r="C269">
        <v>726</v>
      </c>
      <c r="D269" s="1">
        <v>45336</v>
      </c>
      <c r="E269">
        <v>726</v>
      </c>
      <c r="F269" s="1">
        <v>45336</v>
      </c>
      <c r="K269" t="s">
        <v>112</v>
      </c>
      <c r="O269" t="s">
        <v>99</v>
      </c>
      <c r="P269" t="s">
        <v>109</v>
      </c>
      <c r="R269" t="s">
        <v>110</v>
      </c>
      <c r="S269">
        <v>4</v>
      </c>
      <c r="T269" t="s">
        <v>103</v>
      </c>
      <c r="AF269">
        <v>120</v>
      </c>
      <c r="AH269">
        <v>72</v>
      </c>
      <c r="AI269">
        <v>72</v>
      </c>
      <c r="AJ269">
        <v>80</v>
      </c>
      <c r="AK269">
        <v>586656</v>
      </c>
      <c r="AL269">
        <v>155500</v>
      </c>
      <c r="AM269">
        <v>0</v>
      </c>
      <c r="AN269">
        <v>155500</v>
      </c>
      <c r="AO269">
        <v>0</v>
      </c>
      <c r="AP269">
        <v>88000</v>
      </c>
      <c r="AQ269">
        <v>15</v>
      </c>
      <c r="AR269">
        <v>1</v>
      </c>
      <c r="AS269">
        <v>0</v>
      </c>
      <c r="AT269">
        <v>0</v>
      </c>
      <c r="AU269">
        <v>1</v>
      </c>
      <c r="AV269">
        <v>67500</v>
      </c>
      <c r="AW269">
        <v>10</v>
      </c>
      <c r="AX269">
        <v>1</v>
      </c>
      <c r="CR269" t="s">
        <v>104</v>
      </c>
      <c r="CS269">
        <f>IFERROR(VLOOKUP(""&amp;P269,[1]References!$A:$D,2,FALSE),29)</f>
        <v>20</v>
      </c>
      <c r="CT269">
        <f>IFERROR(VLOOKUP(""&amp;P269,[1]References!$F:$H,2,FALSE),52)</f>
        <v>11</v>
      </c>
      <c r="CU269">
        <f t="shared" si="60"/>
        <v>88000</v>
      </c>
      <c r="CV269">
        <f t="shared" si="61"/>
        <v>0</v>
      </c>
      <c r="CW269">
        <f t="shared" si="62"/>
        <v>0</v>
      </c>
      <c r="CX269">
        <f t="shared" si="63"/>
        <v>67500</v>
      </c>
      <c r="CY269">
        <f t="shared" si="64"/>
        <v>0</v>
      </c>
      <c r="CZ269">
        <f t="shared" si="65"/>
        <v>155500</v>
      </c>
      <c r="DA269">
        <f t="shared" si="66"/>
        <v>586656</v>
      </c>
      <c r="DB269">
        <f t="shared" si="67"/>
        <v>0</v>
      </c>
      <c r="DC269">
        <f t="shared" si="68"/>
        <v>0</v>
      </c>
      <c r="DD269">
        <f t="shared" si="69"/>
        <v>0</v>
      </c>
      <c r="DE269">
        <f t="shared" si="70"/>
        <v>0</v>
      </c>
      <c r="DF269">
        <f t="shared" si="71"/>
        <v>0</v>
      </c>
      <c r="DG269">
        <f t="shared" si="72"/>
        <v>0</v>
      </c>
      <c r="DH269">
        <f t="shared" si="73"/>
        <v>0</v>
      </c>
      <c r="DI269">
        <f t="shared" si="74"/>
        <v>1</v>
      </c>
      <c r="DJ269">
        <f>IFERROR(_xlfn.XLOOKUP(P269,[1]References!L3:L31,[1]References!M3:M31),0)</f>
        <v>0</v>
      </c>
    </row>
    <row r="270" spans="1:114" x14ac:dyDescent="0.5">
      <c r="A270" t="s">
        <v>96</v>
      </c>
      <c r="B270" t="s">
        <v>97</v>
      </c>
      <c r="C270">
        <v>727</v>
      </c>
      <c r="D270" s="1">
        <v>45336</v>
      </c>
      <c r="E270">
        <v>727</v>
      </c>
      <c r="F270" s="1">
        <v>45336</v>
      </c>
      <c r="K270" t="s">
        <v>118</v>
      </c>
      <c r="O270" t="s">
        <v>99</v>
      </c>
      <c r="P270" t="s">
        <v>115</v>
      </c>
      <c r="R270" t="s">
        <v>116</v>
      </c>
      <c r="S270">
        <v>20</v>
      </c>
      <c r="T270" t="s">
        <v>103</v>
      </c>
      <c r="AF270">
        <v>300</v>
      </c>
      <c r="AH270">
        <v>500</v>
      </c>
      <c r="AI270">
        <v>500</v>
      </c>
      <c r="AJ270">
        <v>500</v>
      </c>
      <c r="AK270">
        <v>1466640</v>
      </c>
      <c r="AL270">
        <v>388700</v>
      </c>
      <c r="AM270">
        <v>0</v>
      </c>
      <c r="AN270">
        <v>388700</v>
      </c>
      <c r="AO270">
        <v>0</v>
      </c>
      <c r="AP270">
        <v>220000</v>
      </c>
      <c r="AQ270">
        <v>15</v>
      </c>
      <c r="AR270">
        <v>1</v>
      </c>
      <c r="AS270">
        <v>0</v>
      </c>
      <c r="AT270">
        <v>0</v>
      </c>
      <c r="AU270">
        <v>1</v>
      </c>
      <c r="AV270">
        <v>168700</v>
      </c>
      <c r="AW270">
        <v>10</v>
      </c>
      <c r="AX270">
        <v>1</v>
      </c>
      <c r="CR270" t="s">
        <v>104</v>
      </c>
      <c r="CS270">
        <f>IFERROR(VLOOKUP(""&amp;P270,[1]References!$A:$D,2,FALSE),29)</f>
        <v>20</v>
      </c>
      <c r="CT270">
        <f>IFERROR(VLOOKUP(""&amp;P270,[1]References!$F:$H,2,FALSE),52)</f>
        <v>11</v>
      </c>
      <c r="CU270">
        <f t="shared" si="60"/>
        <v>220000</v>
      </c>
      <c r="CV270">
        <f t="shared" si="61"/>
        <v>0</v>
      </c>
      <c r="CW270">
        <f t="shared" si="62"/>
        <v>0</v>
      </c>
      <c r="CX270">
        <f t="shared" si="63"/>
        <v>168700</v>
      </c>
      <c r="CY270">
        <f t="shared" si="64"/>
        <v>0</v>
      </c>
      <c r="CZ270">
        <f t="shared" si="65"/>
        <v>388700</v>
      </c>
      <c r="DA270">
        <f t="shared" si="66"/>
        <v>1466640</v>
      </c>
      <c r="DB270">
        <f t="shared" si="67"/>
        <v>0</v>
      </c>
      <c r="DC270">
        <f t="shared" si="68"/>
        <v>0</v>
      </c>
      <c r="DD270">
        <f t="shared" si="69"/>
        <v>0</v>
      </c>
      <c r="DE270">
        <f t="shared" si="70"/>
        <v>0</v>
      </c>
      <c r="DF270">
        <f t="shared" si="71"/>
        <v>0</v>
      </c>
      <c r="DG270">
        <f t="shared" si="72"/>
        <v>0</v>
      </c>
      <c r="DH270">
        <f t="shared" si="73"/>
        <v>0</v>
      </c>
      <c r="DI270">
        <f t="shared" si="74"/>
        <v>1</v>
      </c>
      <c r="DJ270">
        <f>IFERROR(_xlfn.XLOOKUP(P270,[1]References!L3:L31,[1]References!M3:M31),0)</f>
        <v>0</v>
      </c>
    </row>
    <row r="271" spans="1:114" x14ac:dyDescent="0.5">
      <c r="A271" t="s">
        <v>96</v>
      </c>
      <c r="B271" t="s">
        <v>97</v>
      </c>
      <c r="C271">
        <v>728</v>
      </c>
      <c r="D271" s="1">
        <v>45336</v>
      </c>
      <c r="E271">
        <v>728</v>
      </c>
      <c r="F271" s="1">
        <v>45336</v>
      </c>
      <c r="K271" t="s">
        <v>273</v>
      </c>
      <c r="O271" t="s">
        <v>99</v>
      </c>
      <c r="P271" t="s">
        <v>100</v>
      </c>
      <c r="R271" t="s">
        <v>101</v>
      </c>
      <c r="S271">
        <v>15</v>
      </c>
      <c r="T271" t="s">
        <v>103</v>
      </c>
      <c r="AF271">
        <v>792</v>
      </c>
      <c r="AH271">
        <v>210</v>
      </c>
      <c r="AI271">
        <v>210</v>
      </c>
      <c r="AJ271">
        <v>240</v>
      </c>
      <c r="AK271">
        <v>3871930</v>
      </c>
      <c r="AL271">
        <v>1026100</v>
      </c>
      <c r="AM271">
        <v>0</v>
      </c>
      <c r="AN271">
        <v>1026100</v>
      </c>
      <c r="AO271">
        <v>0</v>
      </c>
      <c r="AP271">
        <v>580800</v>
      </c>
      <c r="AQ271">
        <v>15</v>
      </c>
      <c r="AR271">
        <v>1</v>
      </c>
      <c r="AS271">
        <v>0</v>
      </c>
      <c r="AT271">
        <v>0</v>
      </c>
      <c r="AU271">
        <v>1</v>
      </c>
      <c r="AV271">
        <v>445300</v>
      </c>
      <c r="AW271">
        <v>10</v>
      </c>
      <c r="AX271">
        <v>1</v>
      </c>
      <c r="CR271" t="s">
        <v>104</v>
      </c>
      <c r="CS271">
        <f>IFERROR(VLOOKUP(""&amp;P271,[1]References!$A:$D,2,FALSE),29)</f>
        <v>20</v>
      </c>
      <c r="CT271">
        <f>IFERROR(VLOOKUP(""&amp;P271,[1]References!$F:$H,2,FALSE),52)</f>
        <v>11</v>
      </c>
      <c r="CU271">
        <f t="shared" si="60"/>
        <v>580800</v>
      </c>
      <c r="CV271">
        <f t="shared" si="61"/>
        <v>0</v>
      </c>
      <c r="CW271">
        <f t="shared" si="62"/>
        <v>0</v>
      </c>
      <c r="CX271">
        <f t="shared" si="63"/>
        <v>445300</v>
      </c>
      <c r="CY271">
        <f t="shared" si="64"/>
        <v>0</v>
      </c>
      <c r="CZ271">
        <f t="shared" si="65"/>
        <v>1026100</v>
      </c>
      <c r="DA271">
        <f t="shared" si="66"/>
        <v>3871930</v>
      </c>
      <c r="DB271">
        <f t="shared" si="67"/>
        <v>0</v>
      </c>
      <c r="DC271">
        <f t="shared" si="68"/>
        <v>0</v>
      </c>
      <c r="DD271">
        <f t="shared" si="69"/>
        <v>0</v>
      </c>
      <c r="DE271">
        <f t="shared" si="70"/>
        <v>0</v>
      </c>
      <c r="DF271">
        <f t="shared" si="71"/>
        <v>0</v>
      </c>
      <c r="DG271">
        <f t="shared" si="72"/>
        <v>0</v>
      </c>
      <c r="DH271">
        <f t="shared" si="73"/>
        <v>0</v>
      </c>
      <c r="DI271">
        <f t="shared" si="74"/>
        <v>1</v>
      </c>
      <c r="DJ271">
        <f>IFERROR(_xlfn.XLOOKUP(P271,[1]References!L3:L31,[1]References!M3:M31),0)</f>
        <v>0</v>
      </c>
    </row>
    <row r="272" spans="1:114" x14ac:dyDescent="0.5">
      <c r="A272" t="s">
        <v>96</v>
      </c>
      <c r="B272" t="s">
        <v>97</v>
      </c>
      <c r="C272">
        <v>729</v>
      </c>
      <c r="D272" s="1">
        <v>45336</v>
      </c>
      <c r="E272">
        <v>729</v>
      </c>
      <c r="F272" s="1">
        <v>45336</v>
      </c>
      <c r="K272" t="s">
        <v>273</v>
      </c>
      <c r="O272" t="s">
        <v>99</v>
      </c>
      <c r="P272" t="s">
        <v>100</v>
      </c>
      <c r="R272" t="s">
        <v>101</v>
      </c>
      <c r="S272">
        <v>15</v>
      </c>
      <c r="T272" t="s">
        <v>103</v>
      </c>
      <c r="AF272">
        <v>792</v>
      </c>
      <c r="AH272">
        <v>210</v>
      </c>
      <c r="AI272">
        <v>210</v>
      </c>
      <c r="AJ272">
        <v>240</v>
      </c>
      <c r="AK272">
        <v>3871930</v>
      </c>
      <c r="AL272">
        <v>1026100</v>
      </c>
      <c r="AM272">
        <v>0</v>
      </c>
      <c r="AN272">
        <v>1026100</v>
      </c>
      <c r="AO272">
        <v>0</v>
      </c>
      <c r="AP272">
        <v>580800</v>
      </c>
      <c r="AQ272">
        <v>15</v>
      </c>
      <c r="AR272">
        <v>1</v>
      </c>
      <c r="AS272">
        <v>0</v>
      </c>
      <c r="AT272">
        <v>0</v>
      </c>
      <c r="AU272">
        <v>1</v>
      </c>
      <c r="AV272">
        <v>445300</v>
      </c>
      <c r="AW272">
        <v>10</v>
      </c>
      <c r="AX272">
        <v>1</v>
      </c>
      <c r="CR272" t="s">
        <v>104</v>
      </c>
      <c r="CS272">
        <f>IFERROR(VLOOKUP(""&amp;P272,[1]References!$A:$D,2,FALSE),29)</f>
        <v>20</v>
      </c>
      <c r="CT272">
        <f>IFERROR(VLOOKUP(""&amp;P272,[1]References!$F:$H,2,FALSE),52)</f>
        <v>11</v>
      </c>
      <c r="CU272">
        <f t="shared" si="60"/>
        <v>580800</v>
      </c>
      <c r="CV272">
        <f t="shared" si="61"/>
        <v>0</v>
      </c>
      <c r="CW272">
        <f t="shared" si="62"/>
        <v>0</v>
      </c>
      <c r="CX272">
        <f t="shared" si="63"/>
        <v>445300</v>
      </c>
      <c r="CY272">
        <f t="shared" si="64"/>
        <v>0</v>
      </c>
      <c r="CZ272">
        <f t="shared" si="65"/>
        <v>1026100</v>
      </c>
      <c r="DA272">
        <f t="shared" si="66"/>
        <v>3871930</v>
      </c>
      <c r="DB272">
        <f t="shared" si="67"/>
        <v>0</v>
      </c>
      <c r="DC272">
        <f t="shared" si="68"/>
        <v>0</v>
      </c>
      <c r="DD272">
        <f t="shared" si="69"/>
        <v>0</v>
      </c>
      <c r="DE272">
        <f t="shared" si="70"/>
        <v>0</v>
      </c>
      <c r="DF272">
        <f t="shared" si="71"/>
        <v>0</v>
      </c>
      <c r="DG272">
        <f t="shared" si="72"/>
        <v>0</v>
      </c>
      <c r="DH272">
        <f t="shared" si="73"/>
        <v>0</v>
      </c>
      <c r="DI272">
        <f t="shared" si="74"/>
        <v>1</v>
      </c>
      <c r="DJ272">
        <f>IFERROR(_xlfn.XLOOKUP(P272,[1]References!L3:L31,[1]References!M3:M31),0)</f>
        <v>0</v>
      </c>
    </row>
    <row r="273" spans="1:114" x14ac:dyDescent="0.5">
      <c r="A273" t="s">
        <v>96</v>
      </c>
      <c r="B273" t="s">
        <v>97</v>
      </c>
      <c r="C273">
        <v>730</v>
      </c>
      <c r="D273" s="1">
        <v>45336</v>
      </c>
      <c r="E273">
        <v>730</v>
      </c>
      <c r="F273" s="1">
        <v>45336</v>
      </c>
      <c r="K273" t="s">
        <v>273</v>
      </c>
      <c r="O273" t="s">
        <v>99</v>
      </c>
      <c r="P273" t="s">
        <v>109</v>
      </c>
      <c r="R273" t="s">
        <v>110</v>
      </c>
      <c r="S273">
        <v>20</v>
      </c>
      <c r="T273" t="s">
        <v>103</v>
      </c>
      <c r="AF273">
        <v>540</v>
      </c>
      <c r="AH273">
        <v>300</v>
      </c>
      <c r="AI273">
        <v>300</v>
      </c>
      <c r="AJ273">
        <v>360</v>
      </c>
      <c r="AK273">
        <v>2639952</v>
      </c>
      <c r="AL273">
        <v>699600</v>
      </c>
      <c r="AM273">
        <v>0</v>
      </c>
      <c r="AN273">
        <v>699600</v>
      </c>
      <c r="AO273">
        <v>0</v>
      </c>
      <c r="AP273">
        <v>396000</v>
      </c>
      <c r="AQ273">
        <v>15</v>
      </c>
      <c r="AR273">
        <v>1</v>
      </c>
      <c r="AS273">
        <v>0</v>
      </c>
      <c r="AT273">
        <v>0</v>
      </c>
      <c r="AU273">
        <v>1</v>
      </c>
      <c r="AV273">
        <v>303600</v>
      </c>
      <c r="AW273">
        <v>10</v>
      </c>
      <c r="AX273">
        <v>1</v>
      </c>
      <c r="CR273" t="s">
        <v>104</v>
      </c>
      <c r="CS273">
        <f>IFERROR(VLOOKUP(""&amp;P273,[1]References!$A:$D,2,FALSE),29)</f>
        <v>20</v>
      </c>
      <c r="CT273">
        <f>IFERROR(VLOOKUP(""&amp;P273,[1]References!$F:$H,2,FALSE),52)</f>
        <v>11</v>
      </c>
      <c r="CU273">
        <f t="shared" si="60"/>
        <v>396000</v>
      </c>
      <c r="CV273">
        <f t="shared" si="61"/>
        <v>0</v>
      </c>
      <c r="CW273">
        <f t="shared" si="62"/>
        <v>0</v>
      </c>
      <c r="CX273">
        <f t="shared" si="63"/>
        <v>303600</v>
      </c>
      <c r="CY273">
        <f t="shared" si="64"/>
        <v>0</v>
      </c>
      <c r="CZ273">
        <f t="shared" si="65"/>
        <v>699600</v>
      </c>
      <c r="DA273">
        <f t="shared" si="66"/>
        <v>2639952</v>
      </c>
      <c r="DB273">
        <f t="shared" si="67"/>
        <v>0</v>
      </c>
      <c r="DC273">
        <f t="shared" si="68"/>
        <v>0</v>
      </c>
      <c r="DD273">
        <f t="shared" si="69"/>
        <v>0</v>
      </c>
      <c r="DE273">
        <f t="shared" si="70"/>
        <v>0</v>
      </c>
      <c r="DF273">
        <f t="shared" si="71"/>
        <v>0</v>
      </c>
      <c r="DG273">
        <f t="shared" si="72"/>
        <v>0</v>
      </c>
      <c r="DH273">
        <f t="shared" si="73"/>
        <v>0</v>
      </c>
      <c r="DI273">
        <f t="shared" si="74"/>
        <v>1</v>
      </c>
      <c r="DJ273">
        <f>IFERROR(_xlfn.XLOOKUP(P273,[1]References!L3:L31,[1]References!M3:M31),0)</f>
        <v>0</v>
      </c>
    </row>
    <row r="274" spans="1:114" x14ac:dyDescent="0.5">
      <c r="A274" t="s">
        <v>96</v>
      </c>
      <c r="B274" t="s">
        <v>97</v>
      </c>
      <c r="C274">
        <v>731</v>
      </c>
      <c r="D274" s="1">
        <v>45336</v>
      </c>
      <c r="E274">
        <v>731</v>
      </c>
      <c r="F274" s="1">
        <v>45336</v>
      </c>
      <c r="K274" t="s">
        <v>273</v>
      </c>
      <c r="O274" t="s">
        <v>99</v>
      </c>
      <c r="P274" t="s">
        <v>109</v>
      </c>
      <c r="R274" t="s">
        <v>110</v>
      </c>
      <c r="S274">
        <v>20</v>
      </c>
      <c r="T274" t="s">
        <v>103</v>
      </c>
      <c r="AF274">
        <v>540</v>
      </c>
      <c r="AH274">
        <v>300</v>
      </c>
      <c r="AI274">
        <v>300</v>
      </c>
      <c r="AJ274">
        <v>360</v>
      </c>
      <c r="AK274">
        <v>2639952</v>
      </c>
      <c r="AL274">
        <v>699600</v>
      </c>
      <c r="AM274">
        <v>0</v>
      </c>
      <c r="AN274">
        <v>699600</v>
      </c>
      <c r="AO274">
        <v>0</v>
      </c>
      <c r="AP274">
        <v>396000</v>
      </c>
      <c r="AQ274">
        <v>15</v>
      </c>
      <c r="AR274">
        <v>1</v>
      </c>
      <c r="AS274">
        <v>0</v>
      </c>
      <c r="AT274">
        <v>0</v>
      </c>
      <c r="AU274">
        <v>1</v>
      </c>
      <c r="AV274">
        <v>303600</v>
      </c>
      <c r="AW274">
        <v>10</v>
      </c>
      <c r="AX274">
        <v>1</v>
      </c>
      <c r="CR274" t="s">
        <v>104</v>
      </c>
      <c r="CS274">
        <f>IFERROR(VLOOKUP(""&amp;P274,[1]References!$A:$D,2,FALSE),29)</f>
        <v>20</v>
      </c>
      <c r="CT274">
        <f>IFERROR(VLOOKUP(""&amp;P274,[1]References!$F:$H,2,FALSE),52)</f>
        <v>11</v>
      </c>
      <c r="CU274">
        <f t="shared" si="60"/>
        <v>396000</v>
      </c>
      <c r="CV274">
        <f t="shared" si="61"/>
        <v>0</v>
      </c>
      <c r="CW274">
        <f t="shared" si="62"/>
        <v>0</v>
      </c>
      <c r="CX274">
        <f t="shared" si="63"/>
        <v>303600</v>
      </c>
      <c r="CY274">
        <f t="shared" si="64"/>
        <v>0</v>
      </c>
      <c r="CZ274">
        <f t="shared" si="65"/>
        <v>699600</v>
      </c>
      <c r="DA274">
        <f t="shared" si="66"/>
        <v>2639952</v>
      </c>
      <c r="DB274">
        <f t="shared" si="67"/>
        <v>0</v>
      </c>
      <c r="DC274">
        <f t="shared" si="68"/>
        <v>0</v>
      </c>
      <c r="DD274">
        <f t="shared" si="69"/>
        <v>0</v>
      </c>
      <c r="DE274">
        <f t="shared" si="70"/>
        <v>0</v>
      </c>
      <c r="DF274">
        <f t="shared" si="71"/>
        <v>0</v>
      </c>
      <c r="DG274">
        <f t="shared" si="72"/>
        <v>0</v>
      </c>
      <c r="DH274">
        <f t="shared" si="73"/>
        <v>0</v>
      </c>
      <c r="DI274">
        <f t="shared" si="74"/>
        <v>1</v>
      </c>
      <c r="DJ274">
        <f>IFERROR(_xlfn.XLOOKUP(P274,[1]References!L3:L31,[1]References!M3:M31),0)</f>
        <v>0</v>
      </c>
    </row>
    <row r="275" spans="1:114" x14ac:dyDescent="0.5">
      <c r="A275" t="s">
        <v>96</v>
      </c>
      <c r="B275" t="s">
        <v>97</v>
      </c>
      <c r="C275">
        <v>732</v>
      </c>
      <c r="D275" s="1">
        <v>45336</v>
      </c>
      <c r="E275">
        <v>732</v>
      </c>
      <c r="F275" s="1">
        <v>45336</v>
      </c>
      <c r="K275" t="s">
        <v>276</v>
      </c>
      <c r="O275" t="s">
        <v>99</v>
      </c>
      <c r="P275" t="s">
        <v>109</v>
      </c>
      <c r="R275" t="s">
        <v>110</v>
      </c>
      <c r="S275">
        <v>10</v>
      </c>
      <c r="T275" t="s">
        <v>103</v>
      </c>
      <c r="AF275">
        <v>273</v>
      </c>
      <c r="AH275">
        <v>170</v>
      </c>
      <c r="AI275">
        <v>170</v>
      </c>
      <c r="AJ275">
        <v>182</v>
      </c>
      <c r="AK275">
        <v>1334643</v>
      </c>
      <c r="AL275">
        <v>353700</v>
      </c>
      <c r="AM275">
        <v>0</v>
      </c>
      <c r="AN275">
        <v>353700</v>
      </c>
      <c r="AO275">
        <v>0</v>
      </c>
      <c r="AP275">
        <v>200200</v>
      </c>
      <c r="AQ275">
        <v>15</v>
      </c>
      <c r="AR275">
        <v>1</v>
      </c>
      <c r="AS275">
        <v>0</v>
      </c>
      <c r="AT275">
        <v>0</v>
      </c>
      <c r="AU275">
        <v>1</v>
      </c>
      <c r="AV275">
        <v>153500</v>
      </c>
      <c r="AW275">
        <v>10</v>
      </c>
      <c r="AX275">
        <v>1</v>
      </c>
      <c r="CR275" t="s">
        <v>104</v>
      </c>
      <c r="CS275">
        <f>IFERROR(VLOOKUP(""&amp;P275,[1]References!$A:$D,2,FALSE),29)</f>
        <v>20</v>
      </c>
      <c r="CT275">
        <f>IFERROR(VLOOKUP(""&amp;P275,[1]References!$F:$H,2,FALSE),52)</f>
        <v>11</v>
      </c>
      <c r="CU275">
        <f t="shared" si="60"/>
        <v>200200</v>
      </c>
      <c r="CV275">
        <f t="shared" si="61"/>
        <v>0</v>
      </c>
      <c r="CW275">
        <f t="shared" si="62"/>
        <v>0</v>
      </c>
      <c r="CX275">
        <f t="shared" si="63"/>
        <v>153500</v>
      </c>
      <c r="CY275">
        <f t="shared" si="64"/>
        <v>0</v>
      </c>
      <c r="CZ275">
        <f t="shared" si="65"/>
        <v>353700</v>
      </c>
      <c r="DA275">
        <f t="shared" si="66"/>
        <v>1334643</v>
      </c>
      <c r="DB275">
        <f t="shared" si="67"/>
        <v>0</v>
      </c>
      <c r="DC275">
        <f t="shared" si="68"/>
        <v>0</v>
      </c>
      <c r="DD275">
        <f t="shared" si="69"/>
        <v>0</v>
      </c>
      <c r="DE275">
        <f t="shared" si="70"/>
        <v>0</v>
      </c>
      <c r="DF275">
        <f t="shared" si="71"/>
        <v>0</v>
      </c>
      <c r="DG275">
        <f t="shared" si="72"/>
        <v>0</v>
      </c>
      <c r="DH275">
        <f t="shared" si="73"/>
        <v>0</v>
      </c>
      <c r="DI275">
        <f t="shared" si="74"/>
        <v>1</v>
      </c>
      <c r="DJ275">
        <f>IFERROR(_xlfn.XLOOKUP(P275,[1]References!L3:L31,[1]References!M3:M31),0)</f>
        <v>0</v>
      </c>
    </row>
    <row r="276" spans="1:114" x14ac:dyDescent="0.5">
      <c r="A276" t="s">
        <v>96</v>
      </c>
      <c r="B276" t="s">
        <v>97</v>
      </c>
      <c r="C276">
        <v>733</v>
      </c>
      <c r="D276" s="1">
        <v>45336</v>
      </c>
      <c r="E276">
        <v>733</v>
      </c>
      <c r="F276" s="1">
        <v>45336</v>
      </c>
      <c r="K276" t="s">
        <v>276</v>
      </c>
      <c r="O276" t="s">
        <v>99</v>
      </c>
      <c r="P276" t="s">
        <v>100</v>
      </c>
      <c r="R276" t="s">
        <v>101</v>
      </c>
      <c r="S276">
        <v>15</v>
      </c>
      <c r="T276" t="s">
        <v>103</v>
      </c>
      <c r="AF276">
        <v>792</v>
      </c>
      <c r="AH276">
        <v>210</v>
      </c>
      <c r="AI276">
        <v>210</v>
      </c>
      <c r="AJ276">
        <v>240</v>
      </c>
      <c r="AK276">
        <v>3871930</v>
      </c>
      <c r="AL276">
        <v>1026100</v>
      </c>
      <c r="AM276">
        <v>0</v>
      </c>
      <c r="AN276">
        <v>1026100</v>
      </c>
      <c r="AO276">
        <v>0</v>
      </c>
      <c r="AP276">
        <v>580800</v>
      </c>
      <c r="AQ276">
        <v>15</v>
      </c>
      <c r="AR276">
        <v>1</v>
      </c>
      <c r="AS276">
        <v>0</v>
      </c>
      <c r="AT276">
        <v>0</v>
      </c>
      <c r="AU276">
        <v>1</v>
      </c>
      <c r="AV276">
        <v>445300</v>
      </c>
      <c r="AW276">
        <v>10</v>
      </c>
      <c r="AX276">
        <v>1</v>
      </c>
      <c r="CR276" t="s">
        <v>104</v>
      </c>
      <c r="CS276">
        <f>IFERROR(VLOOKUP(""&amp;P276,[1]References!$A:$D,2,FALSE),29)</f>
        <v>20</v>
      </c>
      <c r="CT276">
        <f>IFERROR(VLOOKUP(""&amp;P276,[1]References!$F:$H,2,FALSE),52)</f>
        <v>11</v>
      </c>
      <c r="CU276">
        <f t="shared" si="60"/>
        <v>580800</v>
      </c>
      <c r="CV276">
        <f t="shared" si="61"/>
        <v>0</v>
      </c>
      <c r="CW276">
        <f t="shared" si="62"/>
        <v>0</v>
      </c>
      <c r="CX276">
        <f t="shared" si="63"/>
        <v>445300</v>
      </c>
      <c r="CY276">
        <f t="shared" si="64"/>
        <v>0</v>
      </c>
      <c r="CZ276">
        <f t="shared" si="65"/>
        <v>1026100</v>
      </c>
      <c r="DA276">
        <f t="shared" si="66"/>
        <v>3871930</v>
      </c>
      <c r="DB276">
        <f t="shared" si="67"/>
        <v>0</v>
      </c>
      <c r="DC276">
        <f t="shared" si="68"/>
        <v>0</v>
      </c>
      <c r="DD276">
        <f t="shared" si="69"/>
        <v>0</v>
      </c>
      <c r="DE276">
        <f t="shared" si="70"/>
        <v>0</v>
      </c>
      <c r="DF276">
        <f t="shared" si="71"/>
        <v>0</v>
      </c>
      <c r="DG276">
        <f t="shared" si="72"/>
        <v>0</v>
      </c>
      <c r="DH276">
        <f t="shared" si="73"/>
        <v>0</v>
      </c>
      <c r="DI276">
        <f t="shared" si="74"/>
        <v>1</v>
      </c>
      <c r="DJ276">
        <f>IFERROR(_xlfn.XLOOKUP(P276,[1]References!L3:L31,[1]References!M3:M31),0)</f>
        <v>0</v>
      </c>
    </row>
    <row r="277" spans="1:114" x14ac:dyDescent="0.5">
      <c r="A277" t="s">
        <v>96</v>
      </c>
      <c r="B277" t="s">
        <v>97</v>
      </c>
      <c r="C277">
        <v>734</v>
      </c>
      <c r="D277" s="1">
        <v>45336</v>
      </c>
      <c r="E277">
        <v>734</v>
      </c>
      <c r="F277" s="1">
        <v>45336</v>
      </c>
      <c r="K277" t="s">
        <v>120</v>
      </c>
      <c r="O277" t="s">
        <v>99</v>
      </c>
      <c r="P277" t="s">
        <v>115</v>
      </c>
      <c r="R277" t="s">
        <v>116</v>
      </c>
      <c r="S277">
        <v>20</v>
      </c>
      <c r="T277" t="s">
        <v>103</v>
      </c>
      <c r="AF277">
        <v>300</v>
      </c>
      <c r="AH277">
        <v>500</v>
      </c>
      <c r="AI277">
        <v>500</v>
      </c>
      <c r="AJ277">
        <v>500</v>
      </c>
      <c r="AK277">
        <v>1466640</v>
      </c>
      <c r="AL277">
        <v>388700</v>
      </c>
      <c r="AM277">
        <v>0</v>
      </c>
      <c r="AN277">
        <v>388700</v>
      </c>
      <c r="AO277">
        <v>0</v>
      </c>
      <c r="AP277">
        <v>220000</v>
      </c>
      <c r="AQ277">
        <v>15</v>
      </c>
      <c r="AR277">
        <v>1</v>
      </c>
      <c r="AS277">
        <v>0</v>
      </c>
      <c r="AT277">
        <v>0</v>
      </c>
      <c r="AU277">
        <v>1</v>
      </c>
      <c r="AV277">
        <v>168700</v>
      </c>
      <c r="AW277">
        <v>10</v>
      </c>
      <c r="AX277">
        <v>1</v>
      </c>
      <c r="CR277" t="s">
        <v>104</v>
      </c>
      <c r="CS277">
        <f>IFERROR(VLOOKUP(""&amp;P277,[1]References!$A:$D,2,FALSE),29)</f>
        <v>20</v>
      </c>
      <c r="CT277">
        <f>IFERROR(VLOOKUP(""&amp;P277,[1]References!$F:$H,2,FALSE),52)</f>
        <v>11</v>
      </c>
      <c r="CU277">
        <f t="shared" si="60"/>
        <v>220000</v>
      </c>
      <c r="CV277">
        <f t="shared" si="61"/>
        <v>0</v>
      </c>
      <c r="CW277">
        <f t="shared" si="62"/>
        <v>0</v>
      </c>
      <c r="CX277">
        <f t="shared" si="63"/>
        <v>168700</v>
      </c>
      <c r="CY277">
        <f t="shared" si="64"/>
        <v>0</v>
      </c>
      <c r="CZ277">
        <f t="shared" si="65"/>
        <v>388700</v>
      </c>
      <c r="DA277">
        <f t="shared" si="66"/>
        <v>1466640</v>
      </c>
      <c r="DB277">
        <f t="shared" si="67"/>
        <v>0</v>
      </c>
      <c r="DC277">
        <f t="shared" si="68"/>
        <v>0</v>
      </c>
      <c r="DD277">
        <f t="shared" si="69"/>
        <v>0</v>
      </c>
      <c r="DE277">
        <f t="shared" si="70"/>
        <v>0</v>
      </c>
      <c r="DF277">
        <f t="shared" si="71"/>
        <v>0</v>
      </c>
      <c r="DG277">
        <f t="shared" si="72"/>
        <v>0</v>
      </c>
      <c r="DH277">
        <f t="shared" si="73"/>
        <v>0</v>
      </c>
      <c r="DI277">
        <f t="shared" si="74"/>
        <v>1</v>
      </c>
      <c r="DJ277">
        <f>IFERROR(_xlfn.XLOOKUP(P277,[1]References!L3:L31,[1]References!M3:M31),0)</f>
        <v>0</v>
      </c>
    </row>
    <row r="278" spans="1:114" x14ac:dyDescent="0.5">
      <c r="A278" t="s">
        <v>96</v>
      </c>
      <c r="B278" t="s">
        <v>152</v>
      </c>
      <c r="C278">
        <v>24</v>
      </c>
      <c r="D278" s="1">
        <v>45337</v>
      </c>
      <c r="E278">
        <v>25</v>
      </c>
      <c r="F278" s="1">
        <v>45337</v>
      </c>
      <c r="G278" t="s">
        <v>220</v>
      </c>
      <c r="H278" t="s">
        <v>221</v>
      </c>
      <c r="I278" t="s">
        <v>220</v>
      </c>
      <c r="J278" t="s">
        <v>221</v>
      </c>
      <c r="K278" t="s">
        <v>283</v>
      </c>
      <c r="L278" t="s">
        <v>284</v>
      </c>
      <c r="M278" t="s">
        <v>156</v>
      </c>
      <c r="N278" t="s">
        <v>285</v>
      </c>
      <c r="O278" t="s">
        <v>99</v>
      </c>
      <c r="P278" t="s">
        <v>286</v>
      </c>
      <c r="Q278" t="s">
        <v>287</v>
      </c>
      <c r="R278" t="s">
        <v>288</v>
      </c>
      <c r="S278">
        <v>1</v>
      </c>
      <c r="T278" t="s">
        <v>189</v>
      </c>
      <c r="X278" t="s">
        <v>289</v>
      </c>
      <c r="Y278" t="s">
        <v>290</v>
      </c>
      <c r="AA278" t="s">
        <v>161</v>
      </c>
      <c r="AB278" t="s">
        <v>161</v>
      </c>
      <c r="AC278" t="s">
        <v>162</v>
      </c>
      <c r="AD278" t="s">
        <v>163</v>
      </c>
      <c r="AE278" t="s">
        <v>291</v>
      </c>
      <c r="AF278">
        <v>8200</v>
      </c>
      <c r="AG278">
        <v>9</v>
      </c>
      <c r="AH278">
        <v>1</v>
      </c>
      <c r="AI278">
        <v>2060</v>
      </c>
      <c r="AJ278">
        <v>2060</v>
      </c>
      <c r="AK278">
        <v>33415000</v>
      </c>
      <c r="AL278">
        <v>0</v>
      </c>
      <c r="AM278">
        <v>0</v>
      </c>
      <c r="AN278">
        <v>0</v>
      </c>
      <c r="AO278">
        <v>6683000</v>
      </c>
      <c r="AP278">
        <v>0</v>
      </c>
      <c r="AQ278">
        <v>0</v>
      </c>
      <c r="AR278">
        <v>1</v>
      </c>
      <c r="AS278">
        <v>0</v>
      </c>
      <c r="AT278">
        <v>0</v>
      </c>
      <c r="AU278">
        <v>1</v>
      </c>
      <c r="AV278">
        <v>3341500</v>
      </c>
      <c r="AW278">
        <v>10</v>
      </c>
      <c r="AX278">
        <v>3</v>
      </c>
      <c r="BQ278">
        <v>3341500</v>
      </c>
      <c r="BR278">
        <v>0</v>
      </c>
      <c r="BS278">
        <v>3</v>
      </c>
      <c r="CR278" t="s">
        <v>165</v>
      </c>
      <c r="CS278">
        <f>IFERROR(VLOOKUP(""&amp;P278,[1]References!$A:$D,2,FALSE),29)</f>
        <v>29</v>
      </c>
      <c r="CT278">
        <f>IFERROR(VLOOKUP(""&amp;P278,[1]References!$F:$H,2,FALSE),52)</f>
        <v>48</v>
      </c>
      <c r="CU278">
        <f t="shared" si="60"/>
        <v>0</v>
      </c>
      <c r="CV278">
        <f t="shared" si="61"/>
        <v>0</v>
      </c>
      <c r="CW278">
        <f t="shared" si="62"/>
        <v>0</v>
      </c>
      <c r="CX278">
        <f t="shared" si="63"/>
        <v>0</v>
      </c>
      <c r="CY278">
        <f t="shared" si="64"/>
        <v>0</v>
      </c>
      <c r="CZ278">
        <f t="shared" si="65"/>
        <v>0</v>
      </c>
      <c r="DA278">
        <f t="shared" si="66"/>
        <v>33415000</v>
      </c>
      <c r="DB278">
        <f t="shared" si="67"/>
        <v>0</v>
      </c>
      <c r="DC278">
        <f t="shared" si="68"/>
        <v>0</v>
      </c>
      <c r="DD278">
        <f t="shared" si="69"/>
        <v>0</v>
      </c>
      <c r="DE278">
        <f t="shared" si="70"/>
        <v>3341500</v>
      </c>
      <c r="DF278">
        <f t="shared" si="71"/>
        <v>0</v>
      </c>
      <c r="DG278">
        <f t="shared" si="72"/>
        <v>0</v>
      </c>
      <c r="DH278">
        <f t="shared" si="73"/>
        <v>3341500</v>
      </c>
      <c r="DI278">
        <f t="shared" si="74"/>
        <v>1</v>
      </c>
      <c r="DJ278">
        <f>IFERROR(_xlfn.XLOOKUP(P278,[1]References!L3:L31,[1]References!M3:M31),0)</f>
        <v>0</v>
      </c>
    </row>
    <row r="279" spans="1:114" x14ac:dyDescent="0.5">
      <c r="A279" t="s">
        <v>96</v>
      </c>
      <c r="B279" t="s">
        <v>152</v>
      </c>
      <c r="C279">
        <v>24</v>
      </c>
      <c r="D279" s="1">
        <v>45337</v>
      </c>
      <c r="E279">
        <v>25</v>
      </c>
      <c r="F279" s="1">
        <v>45337</v>
      </c>
      <c r="G279" t="s">
        <v>220</v>
      </c>
      <c r="H279" t="s">
        <v>221</v>
      </c>
      <c r="I279" t="s">
        <v>220</v>
      </c>
      <c r="J279" t="s">
        <v>221</v>
      </c>
      <c r="K279" t="s">
        <v>292</v>
      </c>
      <c r="L279" t="s">
        <v>284</v>
      </c>
      <c r="M279" t="s">
        <v>156</v>
      </c>
      <c r="N279" t="s">
        <v>285</v>
      </c>
      <c r="O279" t="s">
        <v>149</v>
      </c>
      <c r="P279" t="s">
        <v>286</v>
      </c>
      <c r="Q279" t="s">
        <v>287</v>
      </c>
      <c r="R279" t="s">
        <v>288</v>
      </c>
      <c r="S279">
        <v>1</v>
      </c>
      <c r="T279" t="s">
        <v>189</v>
      </c>
      <c r="X279" t="s">
        <v>289</v>
      </c>
      <c r="Y279" t="s">
        <v>290</v>
      </c>
      <c r="AA279" t="s">
        <v>161</v>
      </c>
      <c r="AB279" t="s">
        <v>161</v>
      </c>
      <c r="AC279" t="s">
        <v>162</v>
      </c>
      <c r="AD279" t="s">
        <v>163</v>
      </c>
      <c r="AE279" t="s">
        <v>291</v>
      </c>
      <c r="AF279">
        <v>8200</v>
      </c>
      <c r="AG279">
        <v>9</v>
      </c>
      <c r="AH279">
        <v>1</v>
      </c>
      <c r="AI279">
        <v>2060</v>
      </c>
      <c r="AJ279">
        <v>2060</v>
      </c>
      <c r="AK279">
        <v>33415000</v>
      </c>
      <c r="AL279">
        <v>0</v>
      </c>
      <c r="AM279">
        <v>0</v>
      </c>
      <c r="AN279">
        <v>0</v>
      </c>
      <c r="AO279">
        <v>6683000</v>
      </c>
      <c r="AP279">
        <v>0</v>
      </c>
      <c r="AQ279">
        <v>0</v>
      </c>
      <c r="AR279">
        <v>1</v>
      </c>
      <c r="AS279">
        <v>0</v>
      </c>
      <c r="AT279">
        <v>0</v>
      </c>
      <c r="AU279">
        <v>1</v>
      </c>
      <c r="AV279">
        <v>3341500</v>
      </c>
      <c r="AW279">
        <v>10</v>
      </c>
      <c r="AX279">
        <v>3</v>
      </c>
      <c r="BQ279">
        <v>3341500</v>
      </c>
      <c r="BR279">
        <v>0</v>
      </c>
      <c r="BS279">
        <v>3</v>
      </c>
      <c r="CR279" t="s">
        <v>165</v>
      </c>
      <c r="CS279">
        <f>IFERROR(VLOOKUP(""&amp;P279,[1]References!$A:$D,2,FALSE),29)</f>
        <v>29</v>
      </c>
      <c r="CT279">
        <f>IFERROR(VLOOKUP(""&amp;P279,[1]References!$F:$H,2,FALSE),52)</f>
        <v>48</v>
      </c>
      <c r="CU279">
        <f t="shared" si="60"/>
        <v>0</v>
      </c>
      <c r="CV279">
        <f t="shared" si="61"/>
        <v>0</v>
      </c>
      <c r="CW279">
        <f t="shared" si="62"/>
        <v>0</v>
      </c>
      <c r="CX279">
        <f t="shared" si="63"/>
        <v>0</v>
      </c>
      <c r="CY279">
        <f t="shared" si="64"/>
        <v>0</v>
      </c>
      <c r="CZ279">
        <f t="shared" si="65"/>
        <v>0</v>
      </c>
      <c r="DA279">
        <f t="shared" si="66"/>
        <v>33415000</v>
      </c>
      <c r="DB279">
        <f t="shared" si="67"/>
        <v>0</v>
      </c>
      <c r="DC279">
        <f t="shared" si="68"/>
        <v>0</v>
      </c>
      <c r="DD279">
        <f t="shared" si="69"/>
        <v>0</v>
      </c>
      <c r="DE279">
        <f t="shared" si="70"/>
        <v>3341500</v>
      </c>
      <c r="DF279">
        <f t="shared" si="71"/>
        <v>0</v>
      </c>
      <c r="DG279">
        <f t="shared" si="72"/>
        <v>0</v>
      </c>
      <c r="DH279">
        <f t="shared" si="73"/>
        <v>3341500</v>
      </c>
      <c r="DI279">
        <f t="shared" si="74"/>
        <v>1</v>
      </c>
      <c r="DJ279">
        <f>IFERROR(_xlfn.XLOOKUP(P279,[1]References!L3:L31,[1]References!M3:M31),0)</f>
        <v>0</v>
      </c>
    </row>
    <row r="280" spans="1:114" x14ac:dyDescent="0.5">
      <c r="A280" t="s">
        <v>96</v>
      </c>
      <c r="B280" t="s">
        <v>152</v>
      </c>
      <c r="C280">
        <v>24</v>
      </c>
      <c r="D280" s="1">
        <v>45337</v>
      </c>
      <c r="E280">
        <v>25</v>
      </c>
      <c r="F280" s="1">
        <v>45337</v>
      </c>
      <c r="G280" t="s">
        <v>220</v>
      </c>
      <c r="H280" t="s">
        <v>221</v>
      </c>
      <c r="I280" t="s">
        <v>220</v>
      </c>
      <c r="J280" t="s">
        <v>221</v>
      </c>
      <c r="K280" t="s">
        <v>283</v>
      </c>
      <c r="L280" t="s">
        <v>284</v>
      </c>
      <c r="M280" t="s">
        <v>156</v>
      </c>
      <c r="N280" t="s">
        <v>285</v>
      </c>
      <c r="O280" t="s">
        <v>141</v>
      </c>
      <c r="P280" t="s">
        <v>286</v>
      </c>
      <c r="Q280" t="s">
        <v>287</v>
      </c>
      <c r="R280" t="s">
        <v>288</v>
      </c>
      <c r="S280">
        <v>1</v>
      </c>
      <c r="T280" t="s">
        <v>189</v>
      </c>
      <c r="X280" t="s">
        <v>289</v>
      </c>
      <c r="Y280" t="s">
        <v>290</v>
      </c>
      <c r="AA280" t="s">
        <v>161</v>
      </c>
      <c r="AB280" t="s">
        <v>161</v>
      </c>
      <c r="AC280" t="s">
        <v>162</v>
      </c>
      <c r="AD280" t="s">
        <v>163</v>
      </c>
      <c r="AE280" t="s">
        <v>291</v>
      </c>
      <c r="AF280">
        <v>8200</v>
      </c>
      <c r="AG280">
        <v>9</v>
      </c>
      <c r="AH280">
        <v>1</v>
      </c>
      <c r="AI280">
        <v>2060</v>
      </c>
      <c r="AJ280">
        <v>2060</v>
      </c>
      <c r="AK280">
        <v>33415000</v>
      </c>
      <c r="AL280">
        <v>0</v>
      </c>
      <c r="AM280">
        <v>0</v>
      </c>
      <c r="AN280">
        <v>0</v>
      </c>
      <c r="AO280">
        <v>6683000</v>
      </c>
      <c r="AP280">
        <v>0</v>
      </c>
      <c r="AQ280">
        <v>0</v>
      </c>
      <c r="AR280">
        <v>1</v>
      </c>
      <c r="AS280">
        <v>0</v>
      </c>
      <c r="AT280">
        <v>0</v>
      </c>
      <c r="AU280">
        <v>1</v>
      </c>
      <c r="AV280">
        <v>3341500</v>
      </c>
      <c r="AW280">
        <v>10</v>
      </c>
      <c r="AX280">
        <v>3</v>
      </c>
      <c r="BQ280">
        <v>3341500</v>
      </c>
      <c r="BR280">
        <v>0</v>
      </c>
      <c r="BS280">
        <v>3</v>
      </c>
      <c r="CR280" t="s">
        <v>165</v>
      </c>
      <c r="CS280">
        <f>IFERROR(VLOOKUP(""&amp;P280,[1]References!$A:$D,2,FALSE),29)</f>
        <v>29</v>
      </c>
      <c r="CT280">
        <f>IFERROR(VLOOKUP(""&amp;P280,[1]References!$F:$H,2,FALSE),52)</f>
        <v>48</v>
      </c>
      <c r="CU280">
        <f t="shared" si="60"/>
        <v>0</v>
      </c>
      <c r="CV280">
        <f t="shared" si="61"/>
        <v>0</v>
      </c>
      <c r="CW280">
        <f t="shared" si="62"/>
        <v>0</v>
      </c>
      <c r="CX280">
        <f t="shared" si="63"/>
        <v>0</v>
      </c>
      <c r="CY280">
        <f t="shared" si="64"/>
        <v>0</v>
      </c>
      <c r="CZ280">
        <f t="shared" si="65"/>
        <v>0</v>
      </c>
      <c r="DA280">
        <f t="shared" si="66"/>
        <v>33415000</v>
      </c>
      <c r="DB280">
        <f t="shared" si="67"/>
        <v>0</v>
      </c>
      <c r="DC280">
        <f t="shared" si="68"/>
        <v>0</v>
      </c>
      <c r="DD280">
        <f t="shared" si="69"/>
        <v>0</v>
      </c>
      <c r="DE280">
        <f t="shared" si="70"/>
        <v>3341500</v>
      </c>
      <c r="DF280">
        <f t="shared" si="71"/>
        <v>0</v>
      </c>
      <c r="DG280">
        <f t="shared" si="72"/>
        <v>0</v>
      </c>
      <c r="DH280">
        <f t="shared" si="73"/>
        <v>3341500</v>
      </c>
      <c r="DI280">
        <f t="shared" si="74"/>
        <v>1</v>
      </c>
      <c r="DJ280">
        <f>IFERROR(_xlfn.XLOOKUP(P280,[1]References!L3:L31,[1]References!M3:M31),0)</f>
        <v>0</v>
      </c>
    </row>
    <row r="281" spans="1:114" x14ac:dyDescent="0.5">
      <c r="A281" t="s">
        <v>96</v>
      </c>
      <c r="B281" t="s">
        <v>152</v>
      </c>
      <c r="C281">
        <v>24</v>
      </c>
      <c r="D281" s="1">
        <v>45337</v>
      </c>
      <c r="E281">
        <v>25</v>
      </c>
      <c r="F281" s="1">
        <v>45337</v>
      </c>
      <c r="G281" t="s">
        <v>220</v>
      </c>
      <c r="H281" t="s">
        <v>221</v>
      </c>
      <c r="I281" t="s">
        <v>220</v>
      </c>
      <c r="J281" t="s">
        <v>221</v>
      </c>
      <c r="K281" t="s">
        <v>283</v>
      </c>
      <c r="L281" t="s">
        <v>284</v>
      </c>
      <c r="M281" t="s">
        <v>156</v>
      </c>
      <c r="N281" t="s">
        <v>285</v>
      </c>
      <c r="O281" t="s">
        <v>111</v>
      </c>
      <c r="P281" t="s">
        <v>286</v>
      </c>
      <c r="Q281" t="s">
        <v>287</v>
      </c>
      <c r="R281" t="s">
        <v>288</v>
      </c>
      <c r="S281">
        <v>1</v>
      </c>
      <c r="T281" t="s">
        <v>189</v>
      </c>
      <c r="X281" t="s">
        <v>289</v>
      </c>
      <c r="Y281" t="s">
        <v>290</v>
      </c>
      <c r="AA281" t="s">
        <v>161</v>
      </c>
      <c r="AB281" t="s">
        <v>161</v>
      </c>
      <c r="AC281" t="s">
        <v>162</v>
      </c>
      <c r="AD281" t="s">
        <v>163</v>
      </c>
      <c r="AE281" t="s">
        <v>291</v>
      </c>
      <c r="AF281">
        <v>8200</v>
      </c>
      <c r="AG281">
        <v>9</v>
      </c>
      <c r="AH281">
        <v>1</v>
      </c>
      <c r="AI281">
        <v>2060</v>
      </c>
      <c r="AJ281">
        <v>2060</v>
      </c>
      <c r="AK281">
        <v>33415000</v>
      </c>
      <c r="AL281">
        <v>0</v>
      </c>
      <c r="AM281">
        <v>0</v>
      </c>
      <c r="AN281">
        <v>0</v>
      </c>
      <c r="AO281">
        <v>6683000</v>
      </c>
      <c r="AP281">
        <v>0</v>
      </c>
      <c r="AQ281">
        <v>0</v>
      </c>
      <c r="AR281">
        <v>1</v>
      </c>
      <c r="AS281">
        <v>0</v>
      </c>
      <c r="AT281">
        <v>0</v>
      </c>
      <c r="AU281">
        <v>1</v>
      </c>
      <c r="AV281">
        <v>3341500</v>
      </c>
      <c r="AW281">
        <v>10</v>
      </c>
      <c r="AX281">
        <v>3</v>
      </c>
      <c r="BQ281">
        <v>3341500</v>
      </c>
      <c r="BR281">
        <v>0</v>
      </c>
      <c r="BS281">
        <v>3</v>
      </c>
      <c r="CR281" t="s">
        <v>165</v>
      </c>
      <c r="CS281">
        <f>IFERROR(VLOOKUP(""&amp;P281,[1]References!$A:$D,2,FALSE),29)</f>
        <v>29</v>
      </c>
      <c r="CT281">
        <f>IFERROR(VLOOKUP(""&amp;P281,[1]References!$F:$H,2,FALSE),52)</f>
        <v>48</v>
      </c>
      <c r="CU281">
        <f t="shared" si="60"/>
        <v>0</v>
      </c>
      <c r="CV281">
        <f t="shared" si="61"/>
        <v>0</v>
      </c>
      <c r="CW281">
        <f t="shared" si="62"/>
        <v>0</v>
      </c>
      <c r="CX281">
        <f t="shared" si="63"/>
        <v>0</v>
      </c>
      <c r="CY281">
        <f t="shared" si="64"/>
        <v>0</v>
      </c>
      <c r="CZ281">
        <f t="shared" si="65"/>
        <v>0</v>
      </c>
      <c r="DA281">
        <f t="shared" si="66"/>
        <v>33415000</v>
      </c>
      <c r="DB281">
        <f t="shared" si="67"/>
        <v>0</v>
      </c>
      <c r="DC281">
        <f t="shared" si="68"/>
        <v>0</v>
      </c>
      <c r="DD281">
        <f t="shared" si="69"/>
        <v>0</v>
      </c>
      <c r="DE281">
        <f t="shared" si="70"/>
        <v>3341500</v>
      </c>
      <c r="DF281">
        <f t="shared" si="71"/>
        <v>0</v>
      </c>
      <c r="DG281">
        <f t="shared" si="72"/>
        <v>0</v>
      </c>
      <c r="DH281">
        <f t="shared" si="73"/>
        <v>3341500</v>
      </c>
      <c r="DI281">
        <f t="shared" si="74"/>
        <v>1</v>
      </c>
      <c r="DJ281">
        <f>IFERROR(_xlfn.XLOOKUP(P281,[1]References!L3:L31,[1]References!M3:M31),0)</f>
        <v>0</v>
      </c>
    </row>
    <row r="282" spans="1:114" x14ac:dyDescent="0.5">
      <c r="A282" t="s">
        <v>96</v>
      </c>
      <c r="B282" t="s">
        <v>152</v>
      </c>
      <c r="C282">
        <v>24</v>
      </c>
      <c r="D282" s="1">
        <v>45337</v>
      </c>
      <c r="E282">
        <v>25</v>
      </c>
      <c r="F282" s="1">
        <v>45337</v>
      </c>
      <c r="G282" t="s">
        <v>220</v>
      </c>
      <c r="H282" t="s">
        <v>221</v>
      </c>
      <c r="I282" t="s">
        <v>220</v>
      </c>
      <c r="J282" t="s">
        <v>221</v>
      </c>
      <c r="K282" t="s">
        <v>283</v>
      </c>
      <c r="L282" t="s">
        <v>284</v>
      </c>
      <c r="M282" t="s">
        <v>156</v>
      </c>
      <c r="N282" t="s">
        <v>285</v>
      </c>
      <c r="O282" t="s">
        <v>106</v>
      </c>
      <c r="P282" t="s">
        <v>286</v>
      </c>
      <c r="Q282" t="s">
        <v>287</v>
      </c>
      <c r="R282" t="s">
        <v>288</v>
      </c>
      <c r="S282">
        <v>1</v>
      </c>
      <c r="T282" t="s">
        <v>189</v>
      </c>
      <c r="X282" t="s">
        <v>289</v>
      </c>
      <c r="Y282" t="s">
        <v>290</v>
      </c>
      <c r="AA282" t="s">
        <v>161</v>
      </c>
      <c r="AB282" t="s">
        <v>161</v>
      </c>
      <c r="AC282" t="s">
        <v>162</v>
      </c>
      <c r="AD282" t="s">
        <v>163</v>
      </c>
      <c r="AE282" t="s">
        <v>291</v>
      </c>
      <c r="AF282">
        <v>8200</v>
      </c>
      <c r="AG282">
        <v>9</v>
      </c>
      <c r="AH282">
        <v>1</v>
      </c>
      <c r="AI282">
        <v>2060</v>
      </c>
      <c r="AJ282">
        <v>2060</v>
      </c>
      <c r="AK282">
        <v>33415000</v>
      </c>
      <c r="AL282">
        <v>0</v>
      </c>
      <c r="AM282">
        <v>0</v>
      </c>
      <c r="AN282">
        <v>0</v>
      </c>
      <c r="AO282">
        <v>6683000</v>
      </c>
      <c r="AP282">
        <v>0</v>
      </c>
      <c r="AQ282">
        <v>0</v>
      </c>
      <c r="AR282">
        <v>1</v>
      </c>
      <c r="AS282">
        <v>0</v>
      </c>
      <c r="AT282">
        <v>0</v>
      </c>
      <c r="AU282">
        <v>1</v>
      </c>
      <c r="AV282">
        <v>3341500</v>
      </c>
      <c r="AW282">
        <v>10</v>
      </c>
      <c r="AX282">
        <v>3</v>
      </c>
      <c r="BQ282">
        <v>3341500</v>
      </c>
      <c r="BR282">
        <v>0</v>
      </c>
      <c r="BS282">
        <v>3</v>
      </c>
      <c r="CR282" t="s">
        <v>165</v>
      </c>
      <c r="CS282">
        <f>IFERROR(VLOOKUP(""&amp;P282,[1]References!$A:$D,2,FALSE),29)</f>
        <v>29</v>
      </c>
      <c r="CT282">
        <f>IFERROR(VLOOKUP(""&amp;P282,[1]References!$F:$H,2,FALSE),52)</f>
        <v>48</v>
      </c>
      <c r="CU282">
        <f t="shared" si="60"/>
        <v>0</v>
      </c>
      <c r="CV282">
        <f t="shared" si="61"/>
        <v>0</v>
      </c>
      <c r="CW282">
        <f t="shared" si="62"/>
        <v>0</v>
      </c>
      <c r="CX282">
        <f t="shared" si="63"/>
        <v>0</v>
      </c>
      <c r="CY282">
        <f t="shared" si="64"/>
        <v>0</v>
      </c>
      <c r="CZ282">
        <f t="shared" si="65"/>
        <v>0</v>
      </c>
      <c r="DA282">
        <f t="shared" si="66"/>
        <v>33415000</v>
      </c>
      <c r="DB282">
        <f t="shared" si="67"/>
        <v>0</v>
      </c>
      <c r="DC282">
        <f t="shared" si="68"/>
        <v>0</v>
      </c>
      <c r="DD282">
        <f t="shared" si="69"/>
        <v>0</v>
      </c>
      <c r="DE282">
        <f t="shared" si="70"/>
        <v>3341500</v>
      </c>
      <c r="DF282">
        <f t="shared" si="71"/>
        <v>0</v>
      </c>
      <c r="DG282">
        <f t="shared" si="72"/>
        <v>0</v>
      </c>
      <c r="DH282">
        <f t="shared" si="73"/>
        <v>3341500</v>
      </c>
      <c r="DI282">
        <f t="shared" si="74"/>
        <v>1</v>
      </c>
      <c r="DJ282">
        <f>IFERROR(_xlfn.XLOOKUP(P282,[1]References!L3:L31,[1]References!M3:M31),0)</f>
        <v>0</v>
      </c>
    </row>
    <row r="283" spans="1:114" x14ac:dyDescent="0.5">
      <c r="A283" t="s">
        <v>96</v>
      </c>
      <c r="B283" t="s">
        <v>152</v>
      </c>
      <c r="C283">
        <v>24</v>
      </c>
      <c r="D283" s="1">
        <v>45337</v>
      </c>
      <c r="E283">
        <v>25</v>
      </c>
      <c r="F283" s="1">
        <v>45337</v>
      </c>
      <c r="G283" t="s">
        <v>220</v>
      </c>
      <c r="H283" t="s">
        <v>221</v>
      </c>
      <c r="I283" t="s">
        <v>220</v>
      </c>
      <c r="J283" t="s">
        <v>221</v>
      </c>
      <c r="K283" t="s">
        <v>283</v>
      </c>
      <c r="L283" t="s">
        <v>293</v>
      </c>
      <c r="M283" t="s">
        <v>156</v>
      </c>
      <c r="N283" t="s">
        <v>285</v>
      </c>
      <c r="O283" t="s">
        <v>147</v>
      </c>
      <c r="P283" t="s">
        <v>294</v>
      </c>
      <c r="Q283" t="s">
        <v>158</v>
      </c>
      <c r="R283" t="s">
        <v>295</v>
      </c>
      <c r="S283">
        <v>5</v>
      </c>
      <c r="T283" t="s">
        <v>296</v>
      </c>
      <c r="X283" t="s">
        <v>289</v>
      </c>
      <c r="Y283" t="s">
        <v>290</v>
      </c>
      <c r="AA283" t="s">
        <v>161</v>
      </c>
      <c r="AB283" t="s">
        <v>161</v>
      </c>
      <c r="AC283" t="s">
        <v>162</v>
      </c>
      <c r="AD283" t="s">
        <v>163</v>
      </c>
      <c r="AE283" t="s">
        <v>291</v>
      </c>
      <c r="AF283">
        <v>10800</v>
      </c>
      <c r="AG283">
        <v>9</v>
      </c>
      <c r="AI283">
        <v>1700</v>
      </c>
      <c r="AJ283">
        <v>1700</v>
      </c>
      <c r="AK283">
        <v>44010000</v>
      </c>
      <c r="AL283">
        <v>0</v>
      </c>
      <c r="AM283">
        <v>0</v>
      </c>
      <c r="AN283">
        <v>0</v>
      </c>
      <c r="AO283">
        <v>8802000</v>
      </c>
      <c r="AP283">
        <v>0</v>
      </c>
      <c r="AQ283">
        <v>0</v>
      </c>
      <c r="AR283">
        <v>1</v>
      </c>
      <c r="AS283">
        <v>0</v>
      </c>
      <c r="AT283">
        <v>0</v>
      </c>
      <c r="AU283">
        <v>1</v>
      </c>
      <c r="AV283">
        <v>4401000</v>
      </c>
      <c r="AW283">
        <v>10</v>
      </c>
      <c r="AX283">
        <v>3</v>
      </c>
      <c r="BQ283">
        <v>4401000</v>
      </c>
      <c r="BR283">
        <v>0</v>
      </c>
      <c r="BS283">
        <v>3</v>
      </c>
      <c r="CR283" t="s">
        <v>165</v>
      </c>
      <c r="CS283">
        <f>IFERROR(VLOOKUP(""&amp;P283,[1]References!$A:$D,2,FALSE),29)</f>
        <v>29</v>
      </c>
      <c r="CT283">
        <f>IFERROR(VLOOKUP(""&amp;P283,[1]References!$F:$H,2,FALSE),52)</f>
        <v>52</v>
      </c>
      <c r="CU283">
        <f t="shared" si="60"/>
        <v>0</v>
      </c>
      <c r="CV283">
        <f t="shared" si="61"/>
        <v>0</v>
      </c>
      <c r="CW283">
        <f t="shared" si="62"/>
        <v>0</v>
      </c>
      <c r="CX283">
        <f t="shared" si="63"/>
        <v>0</v>
      </c>
      <c r="CY283">
        <f t="shared" si="64"/>
        <v>0</v>
      </c>
      <c r="CZ283">
        <f t="shared" si="65"/>
        <v>0</v>
      </c>
      <c r="DA283">
        <f t="shared" si="66"/>
        <v>44010000</v>
      </c>
      <c r="DB283">
        <f t="shared" si="67"/>
        <v>0</v>
      </c>
      <c r="DC283">
        <f t="shared" si="68"/>
        <v>0</v>
      </c>
      <c r="DD283">
        <f t="shared" si="69"/>
        <v>0</v>
      </c>
      <c r="DE283">
        <f t="shared" si="70"/>
        <v>4401000</v>
      </c>
      <c r="DF283">
        <f t="shared" si="71"/>
        <v>0</v>
      </c>
      <c r="DG283">
        <f t="shared" si="72"/>
        <v>0</v>
      </c>
      <c r="DH283">
        <f t="shared" si="73"/>
        <v>4401000</v>
      </c>
      <c r="DI283">
        <f t="shared" si="74"/>
        <v>1</v>
      </c>
      <c r="DJ283">
        <f>IFERROR(_xlfn.XLOOKUP(P283,[1]References!L3:L31,[1]References!M3:M31),0)</f>
        <v>0</v>
      </c>
    </row>
    <row r="284" spans="1:114" x14ac:dyDescent="0.5">
      <c r="A284" t="s">
        <v>96</v>
      </c>
      <c r="B284" t="s">
        <v>97</v>
      </c>
      <c r="C284">
        <v>735</v>
      </c>
      <c r="D284" s="1">
        <v>45337</v>
      </c>
      <c r="E284">
        <v>735</v>
      </c>
      <c r="F284" s="1">
        <v>45337</v>
      </c>
      <c r="K284" t="s">
        <v>107</v>
      </c>
      <c r="O284" t="s">
        <v>99</v>
      </c>
      <c r="P284" t="s">
        <v>100</v>
      </c>
      <c r="R284" t="s">
        <v>101</v>
      </c>
      <c r="S284">
        <v>5</v>
      </c>
      <c r="T284" t="s">
        <v>103</v>
      </c>
      <c r="AF284">
        <v>148.5</v>
      </c>
      <c r="AH284">
        <v>40</v>
      </c>
      <c r="AI284">
        <v>40</v>
      </c>
      <c r="AJ284">
        <v>45</v>
      </c>
      <c r="AK284">
        <v>726165</v>
      </c>
      <c r="AL284">
        <v>192600</v>
      </c>
      <c r="AM284">
        <v>0</v>
      </c>
      <c r="AN284">
        <v>192600</v>
      </c>
      <c r="AO284">
        <v>0</v>
      </c>
      <c r="AP284">
        <v>109000</v>
      </c>
      <c r="AQ284">
        <v>15</v>
      </c>
      <c r="AR284">
        <v>1</v>
      </c>
      <c r="AS284">
        <v>0</v>
      </c>
      <c r="AT284">
        <v>0</v>
      </c>
      <c r="AU284">
        <v>1</v>
      </c>
      <c r="AV284">
        <v>83600</v>
      </c>
      <c r="AW284">
        <v>10</v>
      </c>
      <c r="AX284">
        <v>1</v>
      </c>
      <c r="CR284" t="s">
        <v>104</v>
      </c>
      <c r="CS284">
        <f>IFERROR(VLOOKUP(""&amp;P284,[1]References!$A:$D,2,FALSE),29)</f>
        <v>20</v>
      </c>
      <c r="CT284">
        <f>IFERROR(VLOOKUP(""&amp;P284,[1]References!$F:$H,2,FALSE),52)</f>
        <v>11</v>
      </c>
      <c r="CU284">
        <f t="shared" si="60"/>
        <v>109000</v>
      </c>
      <c r="CV284">
        <f t="shared" si="61"/>
        <v>0</v>
      </c>
      <c r="CW284">
        <f t="shared" si="62"/>
        <v>0</v>
      </c>
      <c r="CX284">
        <f t="shared" si="63"/>
        <v>83600</v>
      </c>
      <c r="CY284">
        <f t="shared" si="64"/>
        <v>0</v>
      </c>
      <c r="CZ284">
        <f t="shared" si="65"/>
        <v>192600</v>
      </c>
      <c r="DA284">
        <f t="shared" si="66"/>
        <v>726165</v>
      </c>
      <c r="DB284">
        <f t="shared" si="67"/>
        <v>0</v>
      </c>
      <c r="DC284">
        <f t="shared" si="68"/>
        <v>0</v>
      </c>
      <c r="DD284">
        <f t="shared" si="69"/>
        <v>0</v>
      </c>
      <c r="DE284">
        <f t="shared" si="70"/>
        <v>0</v>
      </c>
      <c r="DF284">
        <f t="shared" si="71"/>
        <v>0</v>
      </c>
      <c r="DG284">
        <f t="shared" si="72"/>
        <v>0</v>
      </c>
      <c r="DH284">
        <f t="shared" si="73"/>
        <v>0</v>
      </c>
      <c r="DI284">
        <f t="shared" si="74"/>
        <v>1</v>
      </c>
      <c r="DJ284">
        <f>IFERROR(_xlfn.XLOOKUP(P284,[1]References!L3:L31,[1]References!M3:M31),0)</f>
        <v>0</v>
      </c>
    </row>
    <row r="285" spans="1:114" x14ac:dyDescent="0.5">
      <c r="A285" t="s">
        <v>96</v>
      </c>
      <c r="B285" t="s">
        <v>97</v>
      </c>
      <c r="C285">
        <v>736</v>
      </c>
      <c r="D285" s="1">
        <v>45337</v>
      </c>
      <c r="E285">
        <v>736</v>
      </c>
      <c r="F285" s="1">
        <v>45337</v>
      </c>
      <c r="K285" t="s">
        <v>132</v>
      </c>
      <c r="O285" t="s">
        <v>99</v>
      </c>
      <c r="P285" t="s">
        <v>115</v>
      </c>
      <c r="R285" t="s">
        <v>116</v>
      </c>
      <c r="S285">
        <v>10</v>
      </c>
      <c r="T285" t="s">
        <v>103</v>
      </c>
      <c r="AF285">
        <v>108</v>
      </c>
      <c r="AH285">
        <v>180</v>
      </c>
      <c r="AI285">
        <v>180</v>
      </c>
      <c r="AJ285">
        <v>180</v>
      </c>
      <c r="AK285">
        <v>528120</v>
      </c>
      <c r="AL285">
        <v>140100</v>
      </c>
      <c r="AM285">
        <v>0</v>
      </c>
      <c r="AN285">
        <v>140100</v>
      </c>
      <c r="AO285">
        <v>0</v>
      </c>
      <c r="AP285">
        <v>79300</v>
      </c>
      <c r="AQ285">
        <v>15</v>
      </c>
      <c r="AR285">
        <v>1</v>
      </c>
      <c r="AS285">
        <v>0</v>
      </c>
      <c r="AT285">
        <v>0</v>
      </c>
      <c r="AU285">
        <v>1</v>
      </c>
      <c r="AV285">
        <v>60800</v>
      </c>
      <c r="AW285">
        <v>10</v>
      </c>
      <c r="AX285">
        <v>1</v>
      </c>
      <c r="CR285" t="s">
        <v>104</v>
      </c>
      <c r="CS285">
        <f>IFERROR(VLOOKUP(""&amp;P285,[1]References!$A:$D,2,FALSE),29)</f>
        <v>20</v>
      </c>
      <c r="CT285">
        <f>IFERROR(VLOOKUP(""&amp;P285,[1]References!$F:$H,2,FALSE),52)</f>
        <v>11</v>
      </c>
      <c r="CU285">
        <f t="shared" si="60"/>
        <v>79300</v>
      </c>
      <c r="CV285">
        <f t="shared" si="61"/>
        <v>0</v>
      </c>
      <c r="CW285">
        <f t="shared" si="62"/>
        <v>0</v>
      </c>
      <c r="CX285">
        <f t="shared" si="63"/>
        <v>60800</v>
      </c>
      <c r="CY285">
        <f t="shared" si="64"/>
        <v>0</v>
      </c>
      <c r="CZ285">
        <f t="shared" si="65"/>
        <v>140100</v>
      </c>
      <c r="DA285">
        <f t="shared" si="66"/>
        <v>528120</v>
      </c>
      <c r="DB285">
        <f t="shared" si="67"/>
        <v>0</v>
      </c>
      <c r="DC285">
        <f t="shared" si="68"/>
        <v>0</v>
      </c>
      <c r="DD285">
        <f t="shared" si="69"/>
        <v>0</v>
      </c>
      <c r="DE285">
        <f t="shared" si="70"/>
        <v>0</v>
      </c>
      <c r="DF285">
        <f t="shared" si="71"/>
        <v>0</v>
      </c>
      <c r="DG285">
        <f t="shared" si="72"/>
        <v>0</v>
      </c>
      <c r="DH285">
        <f t="shared" si="73"/>
        <v>0</v>
      </c>
      <c r="DI285">
        <f t="shared" si="74"/>
        <v>1</v>
      </c>
      <c r="DJ285">
        <f>IFERROR(_xlfn.XLOOKUP(P285,[1]References!L3:L31,[1]References!M3:M31),0)</f>
        <v>0</v>
      </c>
    </row>
    <row r="286" spans="1:114" x14ac:dyDescent="0.5">
      <c r="A286" t="s">
        <v>96</v>
      </c>
      <c r="B286" t="s">
        <v>97</v>
      </c>
      <c r="C286">
        <v>737</v>
      </c>
      <c r="D286" s="1">
        <v>45337</v>
      </c>
      <c r="E286">
        <v>737</v>
      </c>
      <c r="F286" s="1">
        <v>45337</v>
      </c>
      <c r="K286" t="s">
        <v>98</v>
      </c>
      <c r="O286" t="s">
        <v>99</v>
      </c>
      <c r="P286" t="s">
        <v>100</v>
      </c>
      <c r="R286" t="s">
        <v>101</v>
      </c>
      <c r="S286">
        <v>7</v>
      </c>
      <c r="T286" t="s">
        <v>103</v>
      </c>
      <c r="AF286">
        <v>231</v>
      </c>
      <c r="AH286">
        <v>65</v>
      </c>
      <c r="AI286">
        <v>65</v>
      </c>
      <c r="AJ286">
        <v>70</v>
      </c>
      <c r="AK286">
        <v>1129590</v>
      </c>
      <c r="AL286">
        <v>299500</v>
      </c>
      <c r="AM286">
        <v>0</v>
      </c>
      <c r="AN286">
        <v>299500</v>
      </c>
      <c r="AO286">
        <v>0</v>
      </c>
      <c r="AP286">
        <v>169500</v>
      </c>
      <c r="AQ286">
        <v>15</v>
      </c>
      <c r="AR286">
        <v>1</v>
      </c>
      <c r="AS286">
        <v>0</v>
      </c>
      <c r="AT286">
        <v>0</v>
      </c>
      <c r="AU286">
        <v>1</v>
      </c>
      <c r="AV286">
        <v>130000</v>
      </c>
      <c r="AW286">
        <v>10</v>
      </c>
      <c r="AX286">
        <v>1</v>
      </c>
      <c r="CR286" t="s">
        <v>104</v>
      </c>
      <c r="CS286">
        <f>IFERROR(VLOOKUP(""&amp;P286,[1]References!$A:$D,2,FALSE),29)</f>
        <v>20</v>
      </c>
      <c r="CT286">
        <f>IFERROR(VLOOKUP(""&amp;P286,[1]References!$F:$H,2,FALSE),52)</f>
        <v>11</v>
      </c>
      <c r="CU286">
        <f t="shared" si="60"/>
        <v>169500</v>
      </c>
      <c r="CV286">
        <f t="shared" si="61"/>
        <v>0</v>
      </c>
      <c r="CW286">
        <f t="shared" si="62"/>
        <v>0</v>
      </c>
      <c r="CX286">
        <f t="shared" si="63"/>
        <v>130000</v>
      </c>
      <c r="CY286">
        <f t="shared" si="64"/>
        <v>0</v>
      </c>
      <c r="CZ286">
        <f t="shared" si="65"/>
        <v>299500</v>
      </c>
      <c r="DA286">
        <f t="shared" si="66"/>
        <v>1129590</v>
      </c>
      <c r="DB286">
        <f t="shared" si="67"/>
        <v>0</v>
      </c>
      <c r="DC286">
        <f t="shared" si="68"/>
        <v>0</v>
      </c>
      <c r="DD286">
        <f t="shared" si="69"/>
        <v>0</v>
      </c>
      <c r="DE286">
        <f t="shared" si="70"/>
        <v>0</v>
      </c>
      <c r="DF286">
        <f t="shared" si="71"/>
        <v>0</v>
      </c>
      <c r="DG286">
        <f t="shared" si="72"/>
        <v>0</v>
      </c>
      <c r="DH286">
        <f t="shared" si="73"/>
        <v>0</v>
      </c>
      <c r="DI286">
        <f t="shared" si="74"/>
        <v>1</v>
      </c>
      <c r="DJ286">
        <f>IFERROR(_xlfn.XLOOKUP(P286,[1]References!L3:L31,[1]References!M3:M31),0)</f>
        <v>0</v>
      </c>
    </row>
    <row r="287" spans="1:114" x14ac:dyDescent="0.5">
      <c r="A287" t="s">
        <v>96</v>
      </c>
      <c r="B287" t="s">
        <v>97</v>
      </c>
      <c r="C287">
        <v>738</v>
      </c>
      <c r="D287" s="1">
        <v>45337</v>
      </c>
      <c r="E287">
        <v>738</v>
      </c>
      <c r="F287" s="1">
        <v>45337</v>
      </c>
      <c r="K287" t="s">
        <v>105</v>
      </c>
      <c r="O287" t="s">
        <v>99</v>
      </c>
      <c r="P287" t="s">
        <v>100</v>
      </c>
      <c r="R287" t="s">
        <v>101</v>
      </c>
      <c r="S287">
        <v>5</v>
      </c>
      <c r="T287" t="s">
        <v>103</v>
      </c>
      <c r="AF287">
        <v>148.5</v>
      </c>
      <c r="AH287">
        <v>40</v>
      </c>
      <c r="AI287">
        <v>40</v>
      </c>
      <c r="AJ287">
        <v>45</v>
      </c>
      <c r="AK287">
        <v>726165</v>
      </c>
      <c r="AL287">
        <v>192600</v>
      </c>
      <c r="AM287">
        <v>0</v>
      </c>
      <c r="AN287">
        <v>192600</v>
      </c>
      <c r="AO287">
        <v>0</v>
      </c>
      <c r="AP287">
        <v>109000</v>
      </c>
      <c r="AQ287">
        <v>15</v>
      </c>
      <c r="AR287">
        <v>1</v>
      </c>
      <c r="AS287">
        <v>0</v>
      </c>
      <c r="AT287">
        <v>0</v>
      </c>
      <c r="AU287">
        <v>1</v>
      </c>
      <c r="AV287">
        <v>83600</v>
      </c>
      <c r="AW287">
        <v>10</v>
      </c>
      <c r="AX287">
        <v>1</v>
      </c>
      <c r="CR287" t="s">
        <v>104</v>
      </c>
      <c r="CS287">
        <f>IFERROR(VLOOKUP(""&amp;P287,[1]References!$A:$D,2,FALSE),29)</f>
        <v>20</v>
      </c>
      <c r="CT287">
        <f>IFERROR(VLOOKUP(""&amp;P287,[1]References!$F:$H,2,FALSE),52)</f>
        <v>11</v>
      </c>
      <c r="CU287">
        <f t="shared" si="60"/>
        <v>109000</v>
      </c>
      <c r="CV287">
        <f t="shared" si="61"/>
        <v>0</v>
      </c>
      <c r="CW287">
        <f t="shared" si="62"/>
        <v>0</v>
      </c>
      <c r="CX287">
        <f t="shared" si="63"/>
        <v>83600</v>
      </c>
      <c r="CY287">
        <f t="shared" si="64"/>
        <v>0</v>
      </c>
      <c r="CZ287">
        <f t="shared" si="65"/>
        <v>192600</v>
      </c>
      <c r="DA287">
        <f t="shared" si="66"/>
        <v>726165</v>
      </c>
      <c r="DB287">
        <f t="shared" si="67"/>
        <v>0</v>
      </c>
      <c r="DC287">
        <f t="shared" si="68"/>
        <v>0</v>
      </c>
      <c r="DD287">
        <f t="shared" si="69"/>
        <v>0</v>
      </c>
      <c r="DE287">
        <f t="shared" si="70"/>
        <v>0</v>
      </c>
      <c r="DF287">
        <f t="shared" si="71"/>
        <v>0</v>
      </c>
      <c r="DG287">
        <f t="shared" si="72"/>
        <v>0</v>
      </c>
      <c r="DH287">
        <f t="shared" si="73"/>
        <v>0</v>
      </c>
      <c r="DI287">
        <f t="shared" si="74"/>
        <v>1</v>
      </c>
      <c r="DJ287">
        <f>IFERROR(_xlfn.XLOOKUP(P287,[1]References!L3:L31,[1]References!M3:M31),0)</f>
        <v>0</v>
      </c>
    </row>
    <row r="288" spans="1:114" x14ac:dyDescent="0.5">
      <c r="A288" t="s">
        <v>96</v>
      </c>
      <c r="B288" t="s">
        <v>97</v>
      </c>
      <c r="C288">
        <v>739</v>
      </c>
      <c r="D288" s="1">
        <v>45337</v>
      </c>
      <c r="E288">
        <v>739</v>
      </c>
      <c r="F288" s="1">
        <v>45337</v>
      </c>
      <c r="K288" t="s">
        <v>273</v>
      </c>
      <c r="O288" t="s">
        <v>99</v>
      </c>
      <c r="P288" t="s">
        <v>100</v>
      </c>
      <c r="R288" t="s">
        <v>101</v>
      </c>
      <c r="S288">
        <v>15</v>
      </c>
      <c r="T288" t="s">
        <v>103</v>
      </c>
      <c r="AF288">
        <v>792</v>
      </c>
      <c r="AH288">
        <v>210</v>
      </c>
      <c r="AI288">
        <v>210</v>
      </c>
      <c r="AJ288">
        <v>240</v>
      </c>
      <c r="AK288">
        <v>3872880</v>
      </c>
      <c r="AL288">
        <v>1026400</v>
      </c>
      <c r="AM288">
        <v>0</v>
      </c>
      <c r="AN288">
        <v>1026400</v>
      </c>
      <c r="AO288">
        <v>0</v>
      </c>
      <c r="AP288">
        <v>581000</v>
      </c>
      <c r="AQ288">
        <v>15</v>
      </c>
      <c r="AR288">
        <v>1</v>
      </c>
      <c r="AS288">
        <v>0</v>
      </c>
      <c r="AT288">
        <v>0</v>
      </c>
      <c r="AU288">
        <v>1</v>
      </c>
      <c r="AV288">
        <v>445400</v>
      </c>
      <c r="AW288">
        <v>10</v>
      </c>
      <c r="AX288">
        <v>1</v>
      </c>
      <c r="CR288" t="s">
        <v>104</v>
      </c>
      <c r="CS288">
        <f>IFERROR(VLOOKUP(""&amp;P288,[1]References!$A:$D,2,FALSE),29)</f>
        <v>20</v>
      </c>
      <c r="CT288">
        <f>IFERROR(VLOOKUP(""&amp;P288,[1]References!$F:$H,2,FALSE),52)</f>
        <v>11</v>
      </c>
      <c r="CU288">
        <f t="shared" si="60"/>
        <v>581000</v>
      </c>
      <c r="CV288">
        <f t="shared" si="61"/>
        <v>0</v>
      </c>
      <c r="CW288">
        <f t="shared" si="62"/>
        <v>0</v>
      </c>
      <c r="CX288">
        <f t="shared" si="63"/>
        <v>445400</v>
      </c>
      <c r="CY288">
        <f t="shared" si="64"/>
        <v>0</v>
      </c>
      <c r="CZ288">
        <f t="shared" si="65"/>
        <v>1026400</v>
      </c>
      <c r="DA288">
        <f t="shared" si="66"/>
        <v>3872880</v>
      </c>
      <c r="DB288">
        <f t="shared" si="67"/>
        <v>0</v>
      </c>
      <c r="DC288">
        <f t="shared" si="68"/>
        <v>0</v>
      </c>
      <c r="DD288">
        <f t="shared" si="69"/>
        <v>0</v>
      </c>
      <c r="DE288">
        <f t="shared" si="70"/>
        <v>0</v>
      </c>
      <c r="DF288">
        <f t="shared" si="71"/>
        <v>0</v>
      </c>
      <c r="DG288">
        <f t="shared" si="72"/>
        <v>0</v>
      </c>
      <c r="DH288">
        <f t="shared" si="73"/>
        <v>0</v>
      </c>
      <c r="DI288">
        <f t="shared" si="74"/>
        <v>1</v>
      </c>
      <c r="DJ288">
        <f>IFERROR(_xlfn.XLOOKUP(P288,[1]References!L3:L31,[1]References!M3:M31),0)</f>
        <v>0</v>
      </c>
    </row>
    <row r="289" spans="1:114" x14ac:dyDescent="0.5">
      <c r="A289" t="s">
        <v>96</v>
      </c>
      <c r="B289" t="s">
        <v>97</v>
      </c>
      <c r="C289">
        <v>740</v>
      </c>
      <c r="D289" s="1">
        <v>45337</v>
      </c>
      <c r="E289">
        <v>740</v>
      </c>
      <c r="F289" s="1">
        <v>45337</v>
      </c>
      <c r="K289" t="s">
        <v>273</v>
      </c>
      <c r="O289" t="s">
        <v>99</v>
      </c>
      <c r="P289" t="s">
        <v>100</v>
      </c>
      <c r="R289" t="s">
        <v>101</v>
      </c>
      <c r="S289">
        <v>15</v>
      </c>
      <c r="T289" t="s">
        <v>103</v>
      </c>
      <c r="AF289">
        <v>792</v>
      </c>
      <c r="AH289">
        <v>210</v>
      </c>
      <c r="AI289">
        <v>210</v>
      </c>
      <c r="AJ289">
        <v>240</v>
      </c>
      <c r="AK289">
        <v>3872880</v>
      </c>
      <c r="AL289">
        <v>1026400</v>
      </c>
      <c r="AM289">
        <v>0</v>
      </c>
      <c r="AN289">
        <v>1026400</v>
      </c>
      <c r="AO289">
        <v>0</v>
      </c>
      <c r="AP289">
        <v>581000</v>
      </c>
      <c r="AQ289">
        <v>15</v>
      </c>
      <c r="AR289">
        <v>1</v>
      </c>
      <c r="AS289">
        <v>0</v>
      </c>
      <c r="AT289">
        <v>0</v>
      </c>
      <c r="AU289">
        <v>1</v>
      </c>
      <c r="AV289">
        <v>445400</v>
      </c>
      <c r="AW289">
        <v>10</v>
      </c>
      <c r="AX289">
        <v>1</v>
      </c>
      <c r="CR289" t="s">
        <v>104</v>
      </c>
      <c r="CS289">
        <f>IFERROR(VLOOKUP(""&amp;P289,[1]References!$A:$D,2,FALSE),29)</f>
        <v>20</v>
      </c>
      <c r="CT289">
        <f>IFERROR(VLOOKUP(""&amp;P289,[1]References!$F:$H,2,FALSE),52)</f>
        <v>11</v>
      </c>
      <c r="CU289">
        <f t="shared" si="60"/>
        <v>581000</v>
      </c>
      <c r="CV289">
        <f t="shared" si="61"/>
        <v>0</v>
      </c>
      <c r="CW289">
        <f t="shared" si="62"/>
        <v>0</v>
      </c>
      <c r="CX289">
        <f t="shared" si="63"/>
        <v>445400</v>
      </c>
      <c r="CY289">
        <f t="shared" si="64"/>
        <v>0</v>
      </c>
      <c r="CZ289">
        <f t="shared" si="65"/>
        <v>1026400</v>
      </c>
      <c r="DA289">
        <f t="shared" si="66"/>
        <v>3872880</v>
      </c>
      <c r="DB289">
        <f t="shared" si="67"/>
        <v>0</v>
      </c>
      <c r="DC289">
        <f t="shared" si="68"/>
        <v>0</v>
      </c>
      <c r="DD289">
        <f t="shared" si="69"/>
        <v>0</v>
      </c>
      <c r="DE289">
        <f t="shared" si="70"/>
        <v>0</v>
      </c>
      <c r="DF289">
        <f t="shared" si="71"/>
        <v>0</v>
      </c>
      <c r="DG289">
        <f t="shared" si="72"/>
        <v>0</v>
      </c>
      <c r="DH289">
        <f t="shared" si="73"/>
        <v>0</v>
      </c>
      <c r="DI289">
        <f t="shared" si="74"/>
        <v>1</v>
      </c>
      <c r="DJ289">
        <f>IFERROR(_xlfn.XLOOKUP(P289,[1]References!L3:L31,[1]References!M3:M31),0)</f>
        <v>0</v>
      </c>
    </row>
    <row r="290" spans="1:114" x14ac:dyDescent="0.5">
      <c r="A290" t="s">
        <v>96</v>
      </c>
      <c r="B290" t="s">
        <v>97</v>
      </c>
      <c r="C290">
        <v>741</v>
      </c>
      <c r="D290" s="1">
        <v>45337</v>
      </c>
      <c r="E290">
        <v>741</v>
      </c>
      <c r="F290" s="1">
        <v>45337</v>
      </c>
      <c r="K290" t="s">
        <v>273</v>
      </c>
      <c r="O290" t="s">
        <v>99</v>
      </c>
      <c r="P290" t="s">
        <v>109</v>
      </c>
      <c r="R290" t="s">
        <v>110</v>
      </c>
      <c r="S290">
        <v>20</v>
      </c>
      <c r="T290" t="s">
        <v>103</v>
      </c>
      <c r="AF290">
        <v>540</v>
      </c>
      <c r="AH290">
        <v>300</v>
      </c>
      <c r="AI290">
        <v>300</v>
      </c>
      <c r="AJ290">
        <v>360</v>
      </c>
      <c r="AK290">
        <v>2640600</v>
      </c>
      <c r="AL290">
        <v>699800</v>
      </c>
      <c r="AM290">
        <v>0</v>
      </c>
      <c r="AN290">
        <v>699800</v>
      </c>
      <c r="AO290">
        <v>0</v>
      </c>
      <c r="AP290">
        <v>396100</v>
      </c>
      <c r="AQ290">
        <v>15</v>
      </c>
      <c r="AR290">
        <v>1</v>
      </c>
      <c r="AS290">
        <v>0</v>
      </c>
      <c r="AT290">
        <v>0</v>
      </c>
      <c r="AU290">
        <v>1</v>
      </c>
      <c r="AV290">
        <v>303700</v>
      </c>
      <c r="AW290">
        <v>10</v>
      </c>
      <c r="AX290">
        <v>1</v>
      </c>
      <c r="CR290" t="s">
        <v>104</v>
      </c>
      <c r="CS290">
        <f>IFERROR(VLOOKUP(""&amp;P290,[1]References!$A:$D,2,FALSE),29)</f>
        <v>20</v>
      </c>
      <c r="CT290">
        <f>IFERROR(VLOOKUP(""&amp;P290,[1]References!$F:$H,2,FALSE),52)</f>
        <v>11</v>
      </c>
      <c r="CU290">
        <f t="shared" si="60"/>
        <v>396100</v>
      </c>
      <c r="CV290">
        <f t="shared" si="61"/>
        <v>0</v>
      </c>
      <c r="CW290">
        <f t="shared" si="62"/>
        <v>0</v>
      </c>
      <c r="CX290">
        <f t="shared" si="63"/>
        <v>303700</v>
      </c>
      <c r="CY290">
        <f t="shared" si="64"/>
        <v>0</v>
      </c>
      <c r="CZ290">
        <f t="shared" si="65"/>
        <v>699800</v>
      </c>
      <c r="DA290">
        <f t="shared" si="66"/>
        <v>2640600</v>
      </c>
      <c r="DB290">
        <f t="shared" si="67"/>
        <v>0</v>
      </c>
      <c r="DC290">
        <f t="shared" si="68"/>
        <v>0</v>
      </c>
      <c r="DD290">
        <f t="shared" si="69"/>
        <v>0</v>
      </c>
      <c r="DE290">
        <f t="shared" si="70"/>
        <v>0</v>
      </c>
      <c r="DF290">
        <f t="shared" si="71"/>
        <v>0</v>
      </c>
      <c r="DG290">
        <f t="shared" si="72"/>
        <v>0</v>
      </c>
      <c r="DH290">
        <f t="shared" si="73"/>
        <v>0</v>
      </c>
      <c r="DI290">
        <f t="shared" si="74"/>
        <v>1</v>
      </c>
      <c r="DJ290">
        <f>IFERROR(_xlfn.XLOOKUP(P290,[1]References!L3:L31,[1]References!M3:M31),0)</f>
        <v>0</v>
      </c>
    </row>
    <row r="291" spans="1:114" x14ac:dyDescent="0.5">
      <c r="A291" t="s">
        <v>96</v>
      </c>
      <c r="B291" t="s">
        <v>97</v>
      </c>
      <c r="C291">
        <v>742</v>
      </c>
      <c r="D291" s="1">
        <v>45337</v>
      </c>
      <c r="E291">
        <v>742</v>
      </c>
      <c r="F291" s="1">
        <v>45337</v>
      </c>
      <c r="K291" t="s">
        <v>273</v>
      </c>
      <c r="O291" t="s">
        <v>99</v>
      </c>
      <c r="P291" t="s">
        <v>109</v>
      </c>
      <c r="R291" t="s">
        <v>110</v>
      </c>
      <c r="S291">
        <v>20</v>
      </c>
      <c r="T291" t="s">
        <v>103</v>
      </c>
      <c r="AF291">
        <v>540</v>
      </c>
      <c r="AH291">
        <v>300</v>
      </c>
      <c r="AI291">
        <v>300</v>
      </c>
      <c r="AJ291">
        <v>360</v>
      </c>
      <c r="AK291">
        <v>2640600</v>
      </c>
      <c r="AL291">
        <v>699800</v>
      </c>
      <c r="AM291">
        <v>0</v>
      </c>
      <c r="AN291">
        <v>699800</v>
      </c>
      <c r="AO291">
        <v>0</v>
      </c>
      <c r="AP291">
        <v>396100</v>
      </c>
      <c r="AQ291">
        <v>15</v>
      </c>
      <c r="AR291">
        <v>1</v>
      </c>
      <c r="AS291">
        <v>0</v>
      </c>
      <c r="AT291">
        <v>0</v>
      </c>
      <c r="AU291">
        <v>1</v>
      </c>
      <c r="AV291">
        <v>303700</v>
      </c>
      <c r="AW291">
        <v>10</v>
      </c>
      <c r="AX291">
        <v>1</v>
      </c>
      <c r="CR291" t="s">
        <v>104</v>
      </c>
      <c r="CS291">
        <f>IFERROR(VLOOKUP(""&amp;P291,[1]References!$A:$D,2,FALSE),29)</f>
        <v>20</v>
      </c>
      <c r="CT291">
        <f>IFERROR(VLOOKUP(""&amp;P291,[1]References!$F:$H,2,FALSE),52)</f>
        <v>11</v>
      </c>
      <c r="CU291">
        <f t="shared" si="60"/>
        <v>396100</v>
      </c>
      <c r="CV291">
        <f t="shared" si="61"/>
        <v>0</v>
      </c>
      <c r="CW291">
        <f t="shared" si="62"/>
        <v>0</v>
      </c>
      <c r="CX291">
        <f t="shared" si="63"/>
        <v>303700</v>
      </c>
      <c r="CY291">
        <f t="shared" si="64"/>
        <v>0</v>
      </c>
      <c r="CZ291">
        <f t="shared" si="65"/>
        <v>699800</v>
      </c>
      <c r="DA291">
        <f t="shared" si="66"/>
        <v>2640600</v>
      </c>
      <c r="DB291">
        <f t="shared" si="67"/>
        <v>0</v>
      </c>
      <c r="DC291">
        <f t="shared" si="68"/>
        <v>0</v>
      </c>
      <c r="DD291">
        <f t="shared" si="69"/>
        <v>0</v>
      </c>
      <c r="DE291">
        <f t="shared" si="70"/>
        <v>0</v>
      </c>
      <c r="DF291">
        <f t="shared" si="71"/>
        <v>0</v>
      </c>
      <c r="DG291">
        <f t="shared" si="72"/>
        <v>0</v>
      </c>
      <c r="DH291">
        <f t="shared" si="73"/>
        <v>0</v>
      </c>
      <c r="DI291">
        <f t="shared" si="74"/>
        <v>1</v>
      </c>
      <c r="DJ291">
        <f>IFERROR(_xlfn.XLOOKUP(P291,[1]References!L3:L31,[1]References!M3:M31),0)</f>
        <v>0</v>
      </c>
    </row>
    <row r="292" spans="1:114" x14ac:dyDescent="0.5">
      <c r="A292" t="s">
        <v>96</v>
      </c>
      <c r="B292" t="s">
        <v>97</v>
      </c>
      <c r="C292">
        <v>743</v>
      </c>
      <c r="D292" s="1">
        <v>45337</v>
      </c>
      <c r="E292">
        <v>743</v>
      </c>
      <c r="F292" s="1">
        <v>45337</v>
      </c>
      <c r="K292" t="s">
        <v>274</v>
      </c>
      <c r="O292" t="s">
        <v>99</v>
      </c>
      <c r="P292" t="s">
        <v>109</v>
      </c>
      <c r="R292" t="s">
        <v>110</v>
      </c>
      <c r="S292">
        <v>10</v>
      </c>
      <c r="T292" t="s">
        <v>103</v>
      </c>
      <c r="AF292">
        <v>273</v>
      </c>
      <c r="AH292">
        <v>170</v>
      </c>
      <c r="AI292">
        <v>170</v>
      </c>
      <c r="AJ292">
        <v>182</v>
      </c>
      <c r="AK292">
        <v>1334970</v>
      </c>
      <c r="AL292">
        <v>353900</v>
      </c>
      <c r="AM292">
        <v>0</v>
      </c>
      <c r="AN292">
        <v>353900</v>
      </c>
      <c r="AO292">
        <v>0</v>
      </c>
      <c r="AP292">
        <v>200300</v>
      </c>
      <c r="AQ292">
        <v>15</v>
      </c>
      <c r="AR292">
        <v>1</v>
      </c>
      <c r="AS292">
        <v>0</v>
      </c>
      <c r="AT292">
        <v>0</v>
      </c>
      <c r="AU292">
        <v>1</v>
      </c>
      <c r="AV292">
        <v>153600</v>
      </c>
      <c r="AW292">
        <v>10</v>
      </c>
      <c r="AX292">
        <v>1</v>
      </c>
      <c r="CR292" t="s">
        <v>104</v>
      </c>
      <c r="CS292">
        <f>IFERROR(VLOOKUP(""&amp;P292,[1]References!$A:$D,2,FALSE),29)</f>
        <v>20</v>
      </c>
      <c r="CT292">
        <f>IFERROR(VLOOKUP(""&amp;P292,[1]References!$F:$H,2,FALSE),52)</f>
        <v>11</v>
      </c>
      <c r="CU292">
        <f t="shared" si="60"/>
        <v>200300</v>
      </c>
      <c r="CV292">
        <f t="shared" si="61"/>
        <v>0</v>
      </c>
      <c r="CW292">
        <f t="shared" si="62"/>
        <v>0</v>
      </c>
      <c r="CX292">
        <f t="shared" si="63"/>
        <v>153600</v>
      </c>
      <c r="CY292">
        <f t="shared" si="64"/>
        <v>0</v>
      </c>
      <c r="CZ292">
        <f t="shared" si="65"/>
        <v>353900</v>
      </c>
      <c r="DA292">
        <f t="shared" si="66"/>
        <v>1334970</v>
      </c>
      <c r="DB292">
        <f t="shared" si="67"/>
        <v>0</v>
      </c>
      <c r="DC292">
        <f t="shared" si="68"/>
        <v>0</v>
      </c>
      <c r="DD292">
        <f t="shared" si="69"/>
        <v>0</v>
      </c>
      <c r="DE292">
        <f t="shared" si="70"/>
        <v>0</v>
      </c>
      <c r="DF292">
        <f t="shared" si="71"/>
        <v>0</v>
      </c>
      <c r="DG292">
        <f t="shared" si="72"/>
        <v>0</v>
      </c>
      <c r="DH292">
        <f t="shared" si="73"/>
        <v>0</v>
      </c>
      <c r="DI292">
        <f t="shared" si="74"/>
        <v>1</v>
      </c>
      <c r="DJ292">
        <f>IFERROR(_xlfn.XLOOKUP(P292,[1]References!L3:L31,[1]References!M3:M31),0)</f>
        <v>0</v>
      </c>
    </row>
    <row r="293" spans="1:114" x14ac:dyDescent="0.5">
      <c r="A293" t="s">
        <v>96</v>
      </c>
      <c r="B293" t="s">
        <v>97</v>
      </c>
      <c r="C293">
        <v>744</v>
      </c>
      <c r="D293" s="1">
        <v>45337</v>
      </c>
      <c r="E293">
        <v>744</v>
      </c>
      <c r="F293" s="1">
        <v>45337</v>
      </c>
      <c r="K293" t="s">
        <v>274</v>
      </c>
      <c r="O293" t="s">
        <v>99</v>
      </c>
      <c r="P293" t="s">
        <v>100</v>
      </c>
      <c r="R293" t="s">
        <v>101</v>
      </c>
      <c r="S293">
        <v>15</v>
      </c>
      <c r="T293" t="s">
        <v>103</v>
      </c>
      <c r="AF293">
        <v>792</v>
      </c>
      <c r="AH293">
        <v>210</v>
      </c>
      <c r="AI293">
        <v>210</v>
      </c>
      <c r="AJ293">
        <v>240</v>
      </c>
      <c r="AK293">
        <v>3872880</v>
      </c>
      <c r="AL293">
        <v>1026400</v>
      </c>
      <c r="AM293">
        <v>0</v>
      </c>
      <c r="AN293">
        <v>1026400</v>
      </c>
      <c r="AO293">
        <v>0</v>
      </c>
      <c r="AP293">
        <v>581000</v>
      </c>
      <c r="AQ293">
        <v>15</v>
      </c>
      <c r="AR293">
        <v>1</v>
      </c>
      <c r="AS293">
        <v>0</v>
      </c>
      <c r="AT293">
        <v>0</v>
      </c>
      <c r="AU293">
        <v>1</v>
      </c>
      <c r="AV293">
        <v>445400</v>
      </c>
      <c r="AW293">
        <v>10</v>
      </c>
      <c r="AX293">
        <v>1</v>
      </c>
      <c r="CR293" t="s">
        <v>104</v>
      </c>
      <c r="CS293">
        <f>IFERROR(VLOOKUP(""&amp;P293,[1]References!$A:$D,2,FALSE),29)</f>
        <v>20</v>
      </c>
      <c r="CT293">
        <f>IFERROR(VLOOKUP(""&amp;P293,[1]References!$F:$H,2,FALSE),52)</f>
        <v>11</v>
      </c>
      <c r="CU293">
        <f t="shared" si="60"/>
        <v>581000</v>
      </c>
      <c r="CV293">
        <f t="shared" si="61"/>
        <v>0</v>
      </c>
      <c r="CW293">
        <f t="shared" si="62"/>
        <v>0</v>
      </c>
      <c r="CX293">
        <f t="shared" si="63"/>
        <v>445400</v>
      </c>
      <c r="CY293">
        <f t="shared" si="64"/>
        <v>0</v>
      </c>
      <c r="CZ293">
        <f t="shared" si="65"/>
        <v>1026400</v>
      </c>
      <c r="DA293">
        <f t="shared" si="66"/>
        <v>3872880</v>
      </c>
      <c r="DB293">
        <f t="shared" si="67"/>
        <v>0</v>
      </c>
      <c r="DC293">
        <f t="shared" si="68"/>
        <v>0</v>
      </c>
      <c r="DD293">
        <f t="shared" si="69"/>
        <v>0</v>
      </c>
      <c r="DE293">
        <f t="shared" si="70"/>
        <v>0</v>
      </c>
      <c r="DF293">
        <f t="shared" si="71"/>
        <v>0</v>
      </c>
      <c r="DG293">
        <f t="shared" si="72"/>
        <v>0</v>
      </c>
      <c r="DH293">
        <f t="shared" si="73"/>
        <v>0</v>
      </c>
      <c r="DI293">
        <f t="shared" si="74"/>
        <v>1</v>
      </c>
      <c r="DJ293">
        <f>IFERROR(_xlfn.XLOOKUP(P293,[1]References!L3:L31,[1]References!M3:M31),0)</f>
        <v>0</v>
      </c>
    </row>
    <row r="294" spans="1:114" x14ac:dyDescent="0.5">
      <c r="A294" t="s">
        <v>96</v>
      </c>
      <c r="B294" t="s">
        <v>97</v>
      </c>
      <c r="C294">
        <v>745</v>
      </c>
      <c r="D294" s="1">
        <v>45337</v>
      </c>
      <c r="E294">
        <v>745</v>
      </c>
      <c r="F294" s="1">
        <v>45337</v>
      </c>
      <c r="K294" t="s">
        <v>113</v>
      </c>
      <c r="O294" t="s">
        <v>99</v>
      </c>
      <c r="P294" t="s">
        <v>100</v>
      </c>
      <c r="R294" t="s">
        <v>101</v>
      </c>
      <c r="S294">
        <v>15</v>
      </c>
      <c r="T294" t="s">
        <v>103</v>
      </c>
      <c r="AF294">
        <v>792</v>
      </c>
      <c r="AH294">
        <v>210</v>
      </c>
      <c r="AI294">
        <v>210</v>
      </c>
      <c r="AJ294">
        <v>240</v>
      </c>
      <c r="AK294">
        <v>3872880</v>
      </c>
      <c r="AL294">
        <v>1026400</v>
      </c>
      <c r="AM294">
        <v>0</v>
      </c>
      <c r="AN294">
        <v>1026400</v>
      </c>
      <c r="AO294">
        <v>0</v>
      </c>
      <c r="AP294">
        <v>581000</v>
      </c>
      <c r="AQ294">
        <v>15</v>
      </c>
      <c r="AR294">
        <v>1</v>
      </c>
      <c r="AS294">
        <v>0</v>
      </c>
      <c r="AT294">
        <v>0</v>
      </c>
      <c r="AU294">
        <v>1</v>
      </c>
      <c r="AV294">
        <v>445400</v>
      </c>
      <c r="AW294">
        <v>10</v>
      </c>
      <c r="AX294">
        <v>1</v>
      </c>
      <c r="CR294" t="s">
        <v>104</v>
      </c>
      <c r="CS294">
        <f>IFERROR(VLOOKUP(""&amp;P294,[1]References!$A:$D,2,FALSE),29)</f>
        <v>20</v>
      </c>
      <c r="CT294">
        <f>IFERROR(VLOOKUP(""&amp;P294,[1]References!$F:$H,2,FALSE),52)</f>
        <v>11</v>
      </c>
      <c r="CU294">
        <f t="shared" si="60"/>
        <v>581000</v>
      </c>
      <c r="CV294">
        <f t="shared" si="61"/>
        <v>0</v>
      </c>
      <c r="CW294">
        <f t="shared" si="62"/>
        <v>0</v>
      </c>
      <c r="CX294">
        <f t="shared" si="63"/>
        <v>445400</v>
      </c>
      <c r="CY294">
        <f t="shared" si="64"/>
        <v>0</v>
      </c>
      <c r="CZ294">
        <f t="shared" si="65"/>
        <v>1026400</v>
      </c>
      <c r="DA294">
        <f t="shared" si="66"/>
        <v>3872880</v>
      </c>
      <c r="DB294">
        <f t="shared" si="67"/>
        <v>0</v>
      </c>
      <c r="DC294">
        <f t="shared" si="68"/>
        <v>0</v>
      </c>
      <c r="DD294">
        <f t="shared" si="69"/>
        <v>0</v>
      </c>
      <c r="DE294">
        <f t="shared" si="70"/>
        <v>0</v>
      </c>
      <c r="DF294">
        <f t="shared" si="71"/>
        <v>0</v>
      </c>
      <c r="DG294">
        <f t="shared" si="72"/>
        <v>0</v>
      </c>
      <c r="DH294">
        <f t="shared" si="73"/>
        <v>0</v>
      </c>
      <c r="DI294">
        <f t="shared" si="74"/>
        <v>1</v>
      </c>
      <c r="DJ294">
        <f>IFERROR(_xlfn.XLOOKUP(P294,[1]References!L3:L31,[1]References!M3:M31),0)</f>
        <v>0</v>
      </c>
    </row>
    <row r="295" spans="1:114" x14ac:dyDescent="0.5">
      <c r="A295" t="s">
        <v>96</v>
      </c>
      <c r="B295" t="s">
        <v>97</v>
      </c>
      <c r="C295">
        <v>746</v>
      </c>
      <c r="D295" s="1">
        <v>45337</v>
      </c>
      <c r="E295">
        <v>746</v>
      </c>
      <c r="F295" s="1">
        <v>45337</v>
      </c>
      <c r="K295" t="s">
        <v>113</v>
      </c>
      <c r="O295" t="s">
        <v>99</v>
      </c>
      <c r="P295" t="s">
        <v>109</v>
      </c>
      <c r="R295" t="s">
        <v>110</v>
      </c>
      <c r="S295">
        <v>4</v>
      </c>
      <c r="T295" t="s">
        <v>103</v>
      </c>
      <c r="AF295">
        <v>120</v>
      </c>
      <c r="AH295">
        <v>72</v>
      </c>
      <c r="AI295">
        <v>72</v>
      </c>
      <c r="AJ295">
        <v>80</v>
      </c>
      <c r="AK295">
        <v>586800</v>
      </c>
      <c r="AL295">
        <v>155600</v>
      </c>
      <c r="AM295">
        <v>0</v>
      </c>
      <c r="AN295">
        <v>155600</v>
      </c>
      <c r="AO295">
        <v>0</v>
      </c>
      <c r="AP295">
        <v>88100</v>
      </c>
      <c r="AQ295">
        <v>15</v>
      </c>
      <c r="AR295">
        <v>1</v>
      </c>
      <c r="AS295">
        <v>0</v>
      </c>
      <c r="AT295">
        <v>0</v>
      </c>
      <c r="AU295">
        <v>1</v>
      </c>
      <c r="AV295">
        <v>67500</v>
      </c>
      <c r="AW295">
        <v>10</v>
      </c>
      <c r="AX295">
        <v>1</v>
      </c>
      <c r="CR295" t="s">
        <v>104</v>
      </c>
      <c r="CS295">
        <f>IFERROR(VLOOKUP(""&amp;P295,[1]References!$A:$D,2,FALSE),29)</f>
        <v>20</v>
      </c>
      <c r="CT295">
        <f>IFERROR(VLOOKUP(""&amp;P295,[1]References!$F:$H,2,FALSE),52)</f>
        <v>11</v>
      </c>
      <c r="CU295">
        <f t="shared" si="60"/>
        <v>88100</v>
      </c>
      <c r="CV295">
        <f t="shared" si="61"/>
        <v>0</v>
      </c>
      <c r="CW295">
        <f t="shared" si="62"/>
        <v>0</v>
      </c>
      <c r="CX295">
        <f t="shared" si="63"/>
        <v>67500</v>
      </c>
      <c r="CY295">
        <f t="shared" si="64"/>
        <v>0</v>
      </c>
      <c r="CZ295">
        <f t="shared" si="65"/>
        <v>155600</v>
      </c>
      <c r="DA295">
        <f t="shared" si="66"/>
        <v>586800</v>
      </c>
      <c r="DB295">
        <f t="shared" si="67"/>
        <v>0</v>
      </c>
      <c r="DC295">
        <f t="shared" si="68"/>
        <v>0</v>
      </c>
      <c r="DD295">
        <f t="shared" si="69"/>
        <v>0</v>
      </c>
      <c r="DE295">
        <f t="shared" si="70"/>
        <v>0</v>
      </c>
      <c r="DF295">
        <f t="shared" si="71"/>
        <v>0</v>
      </c>
      <c r="DG295">
        <f t="shared" si="72"/>
        <v>0</v>
      </c>
      <c r="DH295">
        <f t="shared" si="73"/>
        <v>0</v>
      </c>
      <c r="DI295">
        <f t="shared" si="74"/>
        <v>1</v>
      </c>
      <c r="DJ295">
        <f>IFERROR(_xlfn.XLOOKUP(P295,[1]References!L3:L31,[1]References!M3:M31),0)</f>
        <v>0</v>
      </c>
    </row>
    <row r="296" spans="1:114" x14ac:dyDescent="0.5">
      <c r="A296" t="s">
        <v>96</v>
      </c>
      <c r="B296" t="s">
        <v>97</v>
      </c>
      <c r="C296">
        <v>747</v>
      </c>
      <c r="D296" s="1">
        <v>45337</v>
      </c>
      <c r="E296">
        <v>747</v>
      </c>
      <c r="F296" s="1">
        <v>45337</v>
      </c>
      <c r="K296" t="s">
        <v>112</v>
      </c>
      <c r="O296" t="s">
        <v>99</v>
      </c>
      <c r="P296" t="s">
        <v>100</v>
      </c>
      <c r="R296" t="s">
        <v>101</v>
      </c>
      <c r="S296">
        <v>15</v>
      </c>
      <c r="T296" t="s">
        <v>103</v>
      </c>
      <c r="AF296">
        <v>792</v>
      </c>
      <c r="AH296">
        <v>210</v>
      </c>
      <c r="AI296">
        <v>210</v>
      </c>
      <c r="AJ296">
        <v>240</v>
      </c>
      <c r="AK296">
        <v>3872880</v>
      </c>
      <c r="AL296">
        <v>1026400</v>
      </c>
      <c r="AM296">
        <v>0</v>
      </c>
      <c r="AN296">
        <v>1026400</v>
      </c>
      <c r="AO296">
        <v>0</v>
      </c>
      <c r="AP296">
        <v>581000</v>
      </c>
      <c r="AQ296">
        <v>15</v>
      </c>
      <c r="AR296">
        <v>1</v>
      </c>
      <c r="AS296">
        <v>0</v>
      </c>
      <c r="AT296">
        <v>0</v>
      </c>
      <c r="AU296">
        <v>1</v>
      </c>
      <c r="AV296">
        <v>445400</v>
      </c>
      <c r="AW296">
        <v>10</v>
      </c>
      <c r="AX296">
        <v>1</v>
      </c>
      <c r="CR296" t="s">
        <v>104</v>
      </c>
      <c r="CS296">
        <f>IFERROR(VLOOKUP(""&amp;P296,[1]References!$A:$D,2,FALSE),29)</f>
        <v>20</v>
      </c>
      <c r="CT296">
        <f>IFERROR(VLOOKUP(""&amp;P296,[1]References!$F:$H,2,FALSE),52)</f>
        <v>11</v>
      </c>
      <c r="CU296">
        <f t="shared" si="60"/>
        <v>581000</v>
      </c>
      <c r="CV296">
        <f t="shared" si="61"/>
        <v>0</v>
      </c>
      <c r="CW296">
        <f t="shared" si="62"/>
        <v>0</v>
      </c>
      <c r="CX296">
        <f t="shared" si="63"/>
        <v>445400</v>
      </c>
      <c r="CY296">
        <f t="shared" si="64"/>
        <v>0</v>
      </c>
      <c r="CZ296">
        <f t="shared" si="65"/>
        <v>1026400</v>
      </c>
      <c r="DA296">
        <f t="shared" si="66"/>
        <v>3872880</v>
      </c>
      <c r="DB296">
        <f t="shared" si="67"/>
        <v>0</v>
      </c>
      <c r="DC296">
        <f t="shared" si="68"/>
        <v>0</v>
      </c>
      <c r="DD296">
        <f t="shared" si="69"/>
        <v>0</v>
      </c>
      <c r="DE296">
        <f t="shared" si="70"/>
        <v>0</v>
      </c>
      <c r="DF296">
        <f t="shared" si="71"/>
        <v>0</v>
      </c>
      <c r="DG296">
        <f t="shared" si="72"/>
        <v>0</v>
      </c>
      <c r="DH296">
        <f t="shared" si="73"/>
        <v>0</v>
      </c>
      <c r="DI296">
        <f t="shared" si="74"/>
        <v>1</v>
      </c>
      <c r="DJ296">
        <f>IFERROR(_xlfn.XLOOKUP(P296,[1]References!L3:L31,[1]References!M3:M31),0)</f>
        <v>0</v>
      </c>
    </row>
    <row r="297" spans="1:114" x14ac:dyDescent="0.5">
      <c r="A297" t="s">
        <v>96</v>
      </c>
      <c r="B297" t="s">
        <v>97</v>
      </c>
      <c r="C297">
        <v>748</v>
      </c>
      <c r="D297" s="1">
        <v>45337</v>
      </c>
      <c r="E297">
        <v>748</v>
      </c>
      <c r="F297" s="1">
        <v>45337</v>
      </c>
      <c r="K297" t="s">
        <v>112</v>
      </c>
      <c r="O297" t="s">
        <v>99</v>
      </c>
      <c r="P297" t="s">
        <v>109</v>
      </c>
      <c r="R297" t="s">
        <v>110</v>
      </c>
      <c r="S297">
        <v>4</v>
      </c>
      <c r="T297" t="s">
        <v>103</v>
      </c>
      <c r="AF297">
        <v>120</v>
      </c>
      <c r="AH297">
        <v>72</v>
      </c>
      <c r="AI297">
        <v>72</v>
      </c>
      <c r="AJ297">
        <v>80</v>
      </c>
      <c r="AK297">
        <v>586800</v>
      </c>
      <c r="AL297">
        <v>155600</v>
      </c>
      <c r="AM297">
        <v>0</v>
      </c>
      <c r="AN297">
        <v>155600</v>
      </c>
      <c r="AO297">
        <v>0</v>
      </c>
      <c r="AP297">
        <v>88100</v>
      </c>
      <c r="AQ297">
        <v>15</v>
      </c>
      <c r="AR297">
        <v>1</v>
      </c>
      <c r="AS297">
        <v>0</v>
      </c>
      <c r="AT297">
        <v>0</v>
      </c>
      <c r="AU297">
        <v>1</v>
      </c>
      <c r="AV297">
        <v>67500</v>
      </c>
      <c r="AW297">
        <v>10</v>
      </c>
      <c r="AX297">
        <v>1</v>
      </c>
      <c r="CR297" t="s">
        <v>104</v>
      </c>
      <c r="CS297">
        <f>IFERROR(VLOOKUP(""&amp;P297,[1]References!$A:$D,2,FALSE),29)</f>
        <v>20</v>
      </c>
      <c r="CT297">
        <f>IFERROR(VLOOKUP(""&amp;P297,[1]References!$F:$H,2,FALSE),52)</f>
        <v>11</v>
      </c>
      <c r="CU297">
        <f t="shared" si="60"/>
        <v>88100</v>
      </c>
      <c r="CV297">
        <f t="shared" si="61"/>
        <v>0</v>
      </c>
      <c r="CW297">
        <f t="shared" si="62"/>
        <v>0</v>
      </c>
      <c r="CX297">
        <f t="shared" si="63"/>
        <v>67500</v>
      </c>
      <c r="CY297">
        <f t="shared" si="64"/>
        <v>0</v>
      </c>
      <c r="CZ297">
        <f t="shared" si="65"/>
        <v>155600</v>
      </c>
      <c r="DA297">
        <f t="shared" si="66"/>
        <v>586800</v>
      </c>
      <c r="DB297">
        <f t="shared" si="67"/>
        <v>0</v>
      </c>
      <c r="DC297">
        <f t="shared" si="68"/>
        <v>0</v>
      </c>
      <c r="DD297">
        <f t="shared" si="69"/>
        <v>0</v>
      </c>
      <c r="DE297">
        <f t="shared" si="70"/>
        <v>0</v>
      </c>
      <c r="DF297">
        <f t="shared" si="71"/>
        <v>0</v>
      </c>
      <c r="DG297">
        <f t="shared" si="72"/>
        <v>0</v>
      </c>
      <c r="DH297">
        <f t="shared" si="73"/>
        <v>0</v>
      </c>
      <c r="DI297">
        <f t="shared" si="74"/>
        <v>1</v>
      </c>
      <c r="DJ297">
        <f>IFERROR(_xlfn.XLOOKUP(P297,[1]References!L3:L31,[1]References!M3:M31),0)</f>
        <v>0</v>
      </c>
    </row>
    <row r="298" spans="1:114" x14ac:dyDescent="0.5">
      <c r="A298" t="s">
        <v>96</v>
      </c>
      <c r="B298" t="s">
        <v>97</v>
      </c>
      <c r="C298">
        <v>749</v>
      </c>
      <c r="D298" s="1">
        <v>45337</v>
      </c>
      <c r="E298">
        <v>749</v>
      </c>
      <c r="F298" s="1">
        <v>45337</v>
      </c>
      <c r="K298" t="s">
        <v>114</v>
      </c>
      <c r="O298" t="s">
        <v>99</v>
      </c>
      <c r="P298" t="s">
        <v>115</v>
      </c>
      <c r="R298" t="s">
        <v>116</v>
      </c>
      <c r="S298">
        <v>10</v>
      </c>
      <c r="T298" t="s">
        <v>103</v>
      </c>
      <c r="AF298">
        <v>150</v>
      </c>
      <c r="AH298">
        <v>250</v>
      </c>
      <c r="AI298">
        <v>250</v>
      </c>
      <c r="AJ298">
        <v>250</v>
      </c>
      <c r="AK298">
        <v>733500</v>
      </c>
      <c r="AL298">
        <v>194500</v>
      </c>
      <c r="AM298">
        <v>0</v>
      </c>
      <c r="AN298">
        <v>194500</v>
      </c>
      <c r="AO298">
        <v>0</v>
      </c>
      <c r="AP298">
        <v>110100</v>
      </c>
      <c r="AQ298">
        <v>15</v>
      </c>
      <c r="AR298">
        <v>1</v>
      </c>
      <c r="AS298">
        <v>0</v>
      </c>
      <c r="AT298">
        <v>0</v>
      </c>
      <c r="AU298">
        <v>1</v>
      </c>
      <c r="AV298">
        <v>84400</v>
      </c>
      <c r="AW298">
        <v>10</v>
      </c>
      <c r="AX298">
        <v>1</v>
      </c>
      <c r="CR298" t="s">
        <v>104</v>
      </c>
      <c r="CS298">
        <f>IFERROR(VLOOKUP(""&amp;P298,[1]References!$A:$D,2,FALSE),29)</f>
        <v>20</v>
      </c>
      <c r="CT298">
        <f>IFERROR(VLOOKUP(""&amp;P298,[1]References!$F:$H,2,FALSE),52)</f>
        <v>11</v>
      </c>
      <c r="CU298">
        <f t="shared" si="60"/>
        <v>110100</v>
      </c>
      <c r="CV298">
        <f t="shared" si="61"/>
        <v>0</v>
      </c>
      <c r="CW298">
        <f t="shared" si="62"/>
        <v>0</v>
      </c>
      <c r="CX298">
        <f t="shared" si="63"/>
        <v>84400</v>
      </c>
      <c r="CY298">
        <f t="shared" si="64"/>
        <v>0</v>
      </c>
      <c r="CZ298">
        <f t="shared" si="65"/>
        <v>194500</v>
      </c>
      <c r="DA298">
        <f t="shared" si="66"/>
        <v>733500</v>
      </c>
      <c r="DB298">
        <f t="shared" si="67"/>
        <v>0</v>
      </c>
      <c r="DC298">
        <f t="shared" si="68"/>
        <v>0</v>
      </c>
      <c r="DD298">
        <f t="shared" si="69"/>
        <v>0</v>
      </c>
      <c r="DE298">
        <f t="shared" si="70"/>
        <v>0</v>
      </c>
      <c r="DF298">
        <f t="shared" si="71"/>
        <v>0</v>
      </c>
      <c r="DG298">
        <f t="shared" si="72"/>
        <v>0</v>
      </c>
      <c r="DH298">
        <f t="shared" si="73"/>
        <v>0</v>
      </c>
      <c r="DI298">
        <f t="shared" si="74"/>
        <v>1</v>
      </c>
      <c r="DJ298">
        <f>IFERROR(_xlfn.XLOOKUP(P298,[1]References!L3:L31,[1]References!M3:M31),0)</f>
        <v>0</v>
      </c>
    </row>
    <row r="299" spans="1:114" x14ac:dyDescent="0.5">
      <c r="A299" t="s">
        <v>96</v>
      </c>
      <c r="B299" t="s">
        <v>97</v>
      </c>
      <c r="C299">
        <v>750</v>
      </c>
      <c r="D299" s="1">
        <v>45337</v>
      </c>
      <c r="E299">
        <v>750</v>
      </c>
      <c r="F299" s="1">
        <v>45337</v>
      </c>
      <c r="K299" t="s">
        <v>123</v>
      </c>
      <c r="O299" t="s">
        <v>99</v>
      </c>
      <c r="P299" t="s">
        <v>124</v>
      </c>
      <c r="R299" t="s">
        <v>143</v>
      </c>
      <c r="S299">
        <v>4</v>
      </c>
      <c r="T299" t="s">
        <v>103</v>
      </c>
      <c r="AF299">
        <v>240</v>
      </c>
      <c r="AH299">
        <v>55</v>
      </c>
      <c r="AI299">
        <v>55</v>
      </c>
      <c r="AJ299">
        <v>60</v>
      </c>
      <c r="AK299">
        <v>1173600</v>
      </c>
      <c r="AL299">
        <v>207800</v>
      </c>
      <c r="AM299">
        <v>0</v>
      </c>
      <c r="AN299">
        <v>207800</v>
      </c>
      <c r="AO299">
        <v>0</v>
      </c>
      <c r="AP299">
        <v>82200</v>
      </c>
      <c r="AQ299">
        <v>7</v>
      </c>
      <c r="AR299">
        <v>1</v>
      </c>
      <c r="AS299">
        <v>0</v>
      </c>
      <c r="AT299">
        <v>0</v>
      </c>
      <c r="AU299">
        <v>1</v>
      </c>
      <c r="AV299">
        <v>125600</v>
      </c>
      <c r="AW299">
        <v>10</v>
      </c>
      <c r="AX299">
        <v>1</v>
      </c>
      <c r="CR299" t="s">
        <v>104</v>
      </c>
      <c r="CS299">
        <f>IFERROR(VLOOKUP(""&amp;P299,[1]References!$A:$D,2,FALSE),29)</f>
        <v>20</v>
      </c>
      <c r="CT299">
        <f>IFERROR(VLOOKUP(""&amp;P299,[1]References!$F:$H,2,FALSE),52)</f>
        <v>11</v>
      </c>
      <c r="CU299">
        <f t="shared" si="60"/>
        <v>82200</v>
      </c>
      <c r="CV299">
        <f t="shared" si="61"/>
        <v>0</v>
      </c>
      <c r="CW299">
        <f t="shared" si="62"/>
        <v>0</v>
      </c>
      <c r="CX299">
        <f t="shared" si="63"/>
        <v>125600</v>
      </c>
      <c r="CY299">
        <f t="shared" si="64"/>
        <v>0</v>
      </c>
      <c r="CZ299">
        <f t="shared" si="65"/>
        <v>207800</v>
      </c>
      <c r="DA299">
        <f t="shared" si="66"/>
        <v>1173600</v>
      </c>
      <c r="DB299">
        <f t="shared" si="67"/>
        <v>0</v>
      </c>
      <c r="DC299">
        <f t="shared" si="68"/>
        <v>0</v>
      </c>
      <c r="DD299">
        <f t="shared" si="69"/>
        <v>0</v>
      </c>
      <c r="DE299">
        <f t="shared" si="70"/>
        <v>0</v>
      </c>
      <c r="DF299">
        <f t="shared" si="71"/>
        <v>0</v>
      </c>
      <c r="DG299">
        <f t="shared" si="72"/>
        <v>0</v>
      </c>
      <c r="DH299">
        <f t="shared" si="73"/>
        <v>0</v>
      </c>
      <c r="DI299">
        <f t="shared" si="74"/>
        <v>1</v>
      </c>
      <c r="DJ299">
        <f>IFERROR(_xlfn.XLOOKUP(P299,[1]References!L3:L31,[1]References!M3:M31),0)</f>
        <v>0</v>
      </c>
    </row>
    <row r="300" spans="1:114" x14ac:dyDescent="0.5">
      <c r="A300" t="s">
        <v>96</v>
      </c>
      <c r="B300" t="s">
        <v>97</v>
      </c>
      <c r="C300">
        <v>751</v>
      </c>
      <c r="D300" s="1">
        <v>45337</v>
      </c>
      <c r="E300">
        <v>751</v>
      </c>
      <c r="F300" s="1">
        <v>45337</v>
      </c>
      <c r="K300" t="s">
        <v>123</v>
      </c>
      <c r="O300" t="s">
        <v>99</v>
      </c>
      <c r="P300" t="s">
        <v>100</v>
      </c>
      <c r="R300" t="s">
        <v>101</v>
      </c>
      <c r="S300">
        <v>5</v>
      </c>
      <c r="T300" t="s">
        <v>103</v>
      </c>
      <c r="AF300">
        <v>231</v>
      </c>
      <c r="AH300">
        <v>65</v>
      </c>
      <c r="AI300">
        <v>65</v>
      </c>
      <c r="AJ300">
        <v>70</v>
      </c>
      <c r="AK300">
        <v>1129590</v>
      </c>
      <c r="AL300">
        <v>299500</v>
      </c>
      <c r="AM300">
        <v>0</v>
      </c>
      <c r="AN300">
        <v>299500</v>
      </c>
      <c r="AO300">
        <v>0</v>
      </c>
      <c r="AP300">
        <v>169500</v>
      </c>
      <c r="AQ300">
        <v>15</v>
      </c>
      <c r="AR300">
        <v>1</v>
      </c>
      <c r="AS300">
        <v>0</v>
      </c>
      <c r="AT300">
        <v>0</v>
      </c>
      <c r="AU300">
        <v>1</v>
      </c>
      <c r="AV300">
        <v>130000</v>
      </c>
      <c r="AW300">
        <v>10</v>
      </c>
      <c r="AX300">
        <v>1</v>
      </c>
      <c r="CR300" t="s">
        <v>104</v>
      </c>
      <c r="CS300">
        <f>IFERROR(VLOOKUP(""&amp;P300,[1]References!$A:$D,2,FALSE),29)</f>
        <v>20</v>
      </c>
      <c r="CT300">
        <f>IFERROR(VLOOKUP(""&amp;P300,[1]References!$F:$H,2,FALSE),52)</f>
        <v>11</v>
      </c>
      <c r="CU300">
        <f t="shared" si="60"/>
        <v>169500</v>
      </c>
      <c r="CV300">
        <f t="shared" si="61"/>
        <v>0</v>
      </c>
      <c r="CW300">
        <f t="shared" si="62"/>
        <v>0</v>
      </c>
      <c r="CX300">
        <f t="shared" si="63"/>
        <v>130000</v>
      </c>
      <c r="CY300">
        <f t="shared" si="64"/>
        <v>0</v>
      </c>
      <c r="CZ300">
        <f t="shared" si="65"/>
        <v>299500</v>
      </c>
      <c r="DA300">
        <f t="shared" si="66"/>
        <v>1129590</v>
      </c>
      <c r="DB300">
        <f t="shared" si="67"/>
        <v>0</v>
      </c>
      <c r="DC300">
        <f t="shared" si="68"/>
        <v>0</v>
      </c>
      <c r="DD300">
        <f t="shared" si="69"/>
        <v>0</v>
      </c>
      <c r="DE300">
        <f t="shared" si="70"/>
        <v>0</v>
      </c>
      <c r="DF300">
        <f t="shared" si="71"/>
        <v>0</v>
      </c>
      <c r="DG300">
        <f t="shared" si="72"/>
        <v>0</v>
      </c>
      <c r="DH300">
        <f t="shared" si="73"/>
        <v>0</v>
      </c>
      <c r="DI300">
        <f t="shared" si="74"/>
        <v>1</v>
      </c>
      <c r="DJ300">
        <f>IFERROR(_xlfn.XLOOKUP(P300,[1]References!L3:L31,[1]References!M3:M31),0)</f>
        <v>0</v>
      </c>
    </row>
    <row r="301" spans="1:114" x14ac:dyDescent="0.5">
      <c r="A301" t="s">
        <v>96</v>
      </c>
      <c r="B301" t="s">
        <v>152</v>
      </c>
      <c r="C301">
        <v>25</v>
      </c>
      <c r="D301" s="1">
        <v>45338</v>
      </c>
      <c r="E301">
        <v>26</v>
      </c>
      <c r="F301" s="1">
        <v>45338</v>
      </c>
      <c r="G301" t="s">
        <v>170</v>
      </c>
      <c r="H301" t="s">
        <v>171</v>
      </c>
      <c r="I301" t="s">
        <v>170</v>
      </c>
      <c r="J301" t="s">
        <v>171</v>
      </c>
      <c r="K301" t="s">
        <v>297</v>
      </c>
      <c r="L301" t="s">
        <v>192</v>
      </c>
      <c r="M301" t="s">
        <v>156</v>
      </c>
      <c r="N301" t="s">
        <v>298</v>
      </c>
      <c r="O301" t="s">
        <v>99</v>
      </c>
      <c r="P301" t="s">
        <v>183</v>
      </c>
      <c r="Q301" t="s">
        <v>184</v>
      </c>
      <c r="R301" t="s">
        <v>198</v>
      </c>
      <c r="S301">
        <v>120</v>
      </c>
      <c r="T301" t="s">
        <v>103</v>
      </c>
      <c r="Y301" t="s">
        <v>299</v>
      </c>
      <c r="AA301" t="s">
        <v>161</v>
      </c>
      <c r="AB301" t="s">
        <v>161</v>
      </c>
      <c r="AC301" t="s">
        <v>162</v>
      </c>
      <c r="AD301" t="s">
        <v>163</v>
      </c>
      <c r="AE301" t="s">
        <v>164</v>
      </c>
      <c r="AF301">
        <v>504</v>
      </c>
      <c r="AG301">
        <v>9</v>
      </c>
      <c r="AI301">
        <v>450</v>
      </c>
      <c r="AJ301">
        <v>504</v>
      </c>
      <c r="AK301">
        <v>2054304</v>
      </c>
      <c r="AL301">
        <v>544500</v>
      </c>
      <c r="AM301">
        <v>0</v>
      </c>
      <c r="AN301">
        <v>544500</v>
      </c>
      <c r="AO301">
        <v>0</v>
      </c>
      <c r="AP301">
        <v>308200</v>
      </c>
      <c r="AQ301">
        <v>15</v>
      </c>
      <c r="AR301">
        <v>1</v>
      </c>
      <c r="AS301">
        <v>0</v>
      </c>
      <c r="AT301">
        <v>0</v>
      </c>
      <c r="AU301">
        <v>1</v>
      </c>
      <c r="AV301">
        <v>236300</v>
      </c>
      <c r="AW301">
        <v>10</v>
      </c>
      <c r="AX301">
        <v>1</v>
      </c>
      <c r="CR301" t="s">
        <v>165</v>
      </c>
      <c r="CS301">
        <f>IFERROR(VLOOKUP(""&amp;P301,[1]References!$A:$D,2,FALSE),29)</f>
        <v>29</v>
      </c>
      <c r="CT301">
        <f>IFERROR(VLOOKUP(""&amp;P301,[1]References!$F:$H,2,FALSE),52)</f>
        <v>11</v>
      </c>
      <c r="CU301">
        <f t="shared" si="60"/>
        <v>308200</v>
      </c>
      <c r="CV301">
        <f t="shared" si="61"/>
        <v>0</v>
      </c>
      <c r="CW301">
        <f t="shared" si="62"/>
        <v>0</v>
      </c>
      <c r="CX301">
        <f t="shared" si="63"/>
        <v>236300</v>
      </c>
      <c r="CY301">
        <f t="shared" si="64"/>
        <v>0</v>
      </c>
      <c r="CZ301">
        <f t="shared" si="65"/>
        <v>544500</v>
      </c>
      <c r="DA301">
        <f t="shared" si="66"/>
        <v>2054304</v>
      </c>
      <c r="DB301">
        <f t="shared" si="67"/>
        <v>0</v>
      </c>
      <c r="DC301">
        <f t="shared" si="68"/>
        <v>0</v>
      </c>
      <c r="DD301">
        <f t="shared" si="69"/>
        <v>0</v>
      </c>
      <c r="DE301">
        <f t="shared" si="70"/>
        <v>0</v>
      </c>
      <c r="DF301">
        <f t="shared" si="71"/>
        <v>0</v>
      </c>
      <c r="DG301">
        <f t="shared" si="72"/>
        <v>0</v>
      </c>
      <c r="DH301">
        <f t="shared" si="73"/>
        <v>0</v>
      </c>
      <c r="DI301">
        <f t="shared" si="74"/>
        <v>1</v>
      </c>
      <c r="DJ301" t="str">
        <f>IFERROR(_xlfn.XLOOKUP(P301,[1]References!L3:L31,[1]References!M3:M31),0)</f>
        <v>Cans Noodles</v>
      </c>
    </row>
    <row r="302" spans="1:114" x14ac:dyDescent="0.5">
      <c r="A302" t="s">
        <v>96</v>
      </c>
      <c r="B302" t="s">
        <v>97</v>
      </c>
      <c r="C302">
        <v>752</v>
      </c>
      <c r="D302" s="1">
        <v>45338</v>
      </c>
      <c r="E302">
        <v>752</v>
      </c>
      <c r="F302" s="1">
        <v>45338</v>
      </c>
      <c r="K302" t="s">
        <v>107</v>
      </c>
      <c r="O302" t="s">
        <v>99</v>
      </c>
      <c r="P302" t="s">
        <v>100</v>
      </c>
      <c r="R302" t="s">
        <v>101</v>
      </c>
      <c r="S302">
        <v>5</v>
      </c>
      <c r="T302" t="s">
        <v>103</v>
      </c>
      <c r="AF302">
        <v>148.5</v>
      </c>
      <c r="AH302">
        <v>40</v>
      </c>
      <c r="AI302">
        <v>40</v>
      </c>
      <c r="AJ302">
        <v>45</v>
      </c>
      <c r="AK302">
        <v>726344</v>
      </c>
      <c r="AL302">
        <v>192600</v>
      </c>
      <c r="AM302">
        <v>0</v>
      </c>
      <c r="AN302">
        <v>192600</v>
      </c>
      <c r="AO302">
        <v>0</v>
      </c>
      <c r="AP302">
        <v>109000</v>
      </c>
      <c r="AQ302">
        <v>15</v>
      </c>
      <c r="AR302">
        <v>1</v>
      </c>
      <c r="AS302">
        <v>0</v>
      </c>
      <c r="AT302">
        <v>0</v>
      </c>
      <c r="AU302">
        <v>1</v>
      </c>
      <c r="AV302">
        <v>83600</v>
      </c>
      <c r="AW302">
        <v>10</v>
      </c>
      <c r="AX302">
        <v>1</v>
      </c>
      <c r="CR302" t="s">
        <v>104</v>
      </c>
      <c r="CS302">
        <f>IFERROR(VLOOKUP(""&amp;P302,[1]References!$A:$D,2,FALSE),29)</f>
        <v>20</v>
      </c>
      <c r="CT302">
        <f>IFERROR(VLOOKUP(""&amp;P302,[1]References!$F:$H,2,FALSE),52)</f>
        <v>11</v>
      </c>
      <c r="CU302">
        <f t="shared" si="60"/>
        <v>109000</v>
      </c>
      <c r="CV302">
        <f t="shared" si="61"/>
        <v>0</v>
      </c>
      <c r="CW302">
        <f t="shared" si="62"/>
        <v>0</v>
      </c>
      <c r="CX302">
        <f t="shared" si="63"/>
        <v>83600</v>
      </c>
      <c r="CY302">
        <f t="shared" si="64"/>
        <v>0</v>
      </c>
      <c r="CZ302">
        <f t="shared" si="65"/>
        <v>192600</v>
      </c>
      <c r="DA302">
        <f t="shared" si="66"/>
        <v>726344</v>
      </c>
      <c r="DB302">
        <f t="shared" si="67"/>
        <v>0</v>
      </c>
      <c r="DC302">
        <f t="shared" si="68"/>
        <v>0</v>
      </c>
      <c r="DD302">
        <f t="shared" si="69"/>
        <v>0</v>
      </c>
      <c r="DE302">
        <f t="shared" si="70"/>
        <v>0</v>
      </c>
      <c r="DF302">
        <f t="shared" si="71"/>
        <v>0</v>
      </c>
      <c r="DG302">
        <f t="shared" si="72"/>
        <v>0</v>
      </c>
      <c r="DH302">
        <f t="shared" si="73"/>
        <v>0</v>
      </c>
      <c r="DI302">
        <f t="shared" si="74"/>
        <v>1</v>
      </c>
      <c r="DJ302">
        <f>IFERROR(_xlfn.XLOOKUP(P302,[1]References!L3:L31,[1]References!M3:M31),0)</f>
        <v>0</v>
      </c>
    </row>
    <row r="303" spans="1:114" x14ac:dyDescent="0.5">
      <c r="A303" t="s">
        <v>96</v>
      </c>
      <c r="B303" t="s">
        <v>97</v>
      </c>
      <c r="C303">
        <v>753</v>
      </c>
      <c r="D303" s="1">
        <v>45338</v>
      </c>
      <c r="E303">
        <v>753</v>
      </c>
      <c r="F303" s="1">
        <v>45338</v>
      </c>
      <c r="K303" t="s">
        <v>273</v>
      </c>
      <c r="O303" t="s">
        <v>99</v>
      </c>
      <c r="P303" t="s">
        <v>100</v>
      </c>
      <c r="R303" t="s">
        <v>101</v>
      </c>
      <c r="S303">
        <v>15</v>
      </c>
      <c r="T303" t="s">
        <v>103</v>
      </c>
      <c r="AF303">
        <v>792</v>
      </c>
      <c r="AH303">
        <v>210</v>
      </c>
      <c r="AI303">
        <v>210</v>
      </c>
      <c r="AJ303">
        <v>240</v>
      </c>
      <c r="AK303">
        <v>3873831</v>
      </c>
      <c r="AL303">
        <v>1026600</v>
      </c>
      <c r="AM303">
        <v>0</v>
      </c>
      <c r="AN303">
        <v>1026600</v>
      </c>
      <c r="AO303">
        <v>0</v>
      </c>
      <c r="AP303">
        <v>581100</v>
      </c>
      <c r="AQ303">
        <v>15</v>
      </c>
      <c r="AR303">
        <v>1</v>
      </c>
      <c r="AS303">
        <v>0</v>
      </c>
      <c r="AT303">
        <v>0</v>
      </c>
      <c r="AU303">
        <v>1</v>
      </c>
      <c r="AV303">
        <v>445500</v>
      </c>
      <c r="AW303">
        <v>10</v>
      </c>
      <c r="AX303">
        <v>1</v>
      </c>
      <c r="CR303" t="s">
        <v>104</v>
      </c>
      <c r="CS303">
        <f>IFERROR(VLOOKUP(""&amp;P303,[1]References!$A:$D,2,FALSE),29)</f>
        <v>20</v>
      </c>
      <c r="CT303">
        <f>IFERROR(VLOOKUP(""&amp;P303,[1]References!$F:$H,2,FALSE),52)</f>
        <v>11</v>
      </c>
      <c r="CU303">
        <f t="shared" si="60"/>
        <v>581100</v>
      </c>
      <c r="CV303">
        <f t="shared" si="61"/>
        <v>0</v>
      </c>
      <c r="CW303">
        <f t="shared" si="62"/>
        <v>0</v>
      </c>
      <c r="CX303">
        <f t="shared" si="63"/>
        <v>445500</v>
      </c>
      <c r="CY303">
        <f t="shared" si="64"/>
        <v>0</v>
      </c>
      <c r="CZ303">
        <f t="shared" si="65"/>
        <v>1026600</v>
      </c>
      <c r="DA303">
        <f t="shared" si="66"/>
        <v>3873831</v>
      </c>
      <c r="DB303">
        <f t="shared" si="67"/>
        <v>0</v>
      </c>
      <c r="DC303">
        <f t="shared" si="68"/>
        <v>0</v>
      </c>
      <c r="DD303">
        <f t="shared" si="69"/>
        <v>0</v>
      </c>
      <c r="DE303">
        <f t="shared" si="70"/>
        <v>0</v>
      </c>
      <c r="DF303">
        <f t="shared" si="71"/>
        <v>0</v>
      </c>
      <c r="DG303">
        <f t="shared" si="72"/>
        <v>0</v>
      </c>
      <c r="DH303">
        <f t="shared" si="73"/>
        <v>0</v>
      </c>
      <c r="DI303">
        <f t="shared" si="74"/>
        <v>1</v>
      </c>
      <c r="DJ303">
        <f>IFERROR(_xlfn.XLOOKUP(P303,[1]References!L3:L31,[1]References!M3:M31),0)</f>
        <v>0</v>
      </c>
    </row>
    <row r="304" spans="1:114" x14ac:dyDescent="0.5">
      <c r="A304" t="s">
        <v>96</v>
      </c>
      <c r="B304" t="s">
        <v>97</v>
      </c>
      <c r="C304">
        <v>754</v>
      </c>
      <c r="D304" s="1">
        <v>45338</v>
      </c>
      <c r="E304">
        <v>754</v>
      </c>
      <c r="F304" s="1">
        <v>45338</v>
      </c>
      <c r="K304" t="s">
        <v>273</v>
      </c>
      <c r="O304" t="s">
        <v>99</v>
      </c>
      <c r="P304" t="s">
        <v>100</v>
      </c>
      <c r="R304" t="s">
        <v>101</v>
      </c>
      <c r="S304">
        <v>15</v>
      </c>
      <c r="T304" t="s">
        <v>103</v>
      </c>
      <c r="AF304">
        <v>792</v>
      </c>
      <c r="AH304">
        <v>210</v>
      </c>
      <c r="AI304">
        <v>210</v>
      </c>
      <c r="AJ304">
        <v>240</v>
      </c>
      <c r="AK304">
        <v>3873831</v>
      </c>
      <c r="AL304">
        <v>1026600</v>
      </c>
      <c r="AM304">
        <v>0</v>
      </c>
      <c r="AN304">
        <v>1026600</v>
      </c>
      <c r="AO304">
        <v>0</v>
      </c>
      <c r="AP304">
        <v>581100</v>
      </c>
      <c r="AQ304">
        <v>15</v>
      </c>
      <c r="AR304">
        <v>1</v>
      </c>
      <c r="AS304">
        <v>0</v>
      </c>
      <c r="AT304">
        <v>0</v>
      </c>
      <c r="AU304">
        <v>1</v>
      </c>
      <c r="AV304">
        <v>445500</v>
      </c>
      <c r="AW304">
        <v>10</v>
      </c>
      <c r="AX304">
        <v>1</v>
      </c>
      <c r="CR304" t="s">
        <v>104</v>
      </c>
      <c r="CS304">
        <f>IFERROR(VLOOKUP(""&amp;P304,[1]References!$A:$D,2,FALSE),29)</f>
        <v>20</v>
      </c>
      <c r="CT304">
        <f>IFERROR(VLOOKUP(""&amp;P304,[1]References!$F:$H,2,FALSE),52)</f>
        <v>11</v>
      </c>
      <c r="CU304">
        <f t="shared" si="60"/>
        <v>581100</v>
      </c>
      <c r="CV304">
        <f t="shared" si="61"/>
        <v>0</v>
      </c>
      <c r="CW304">
        <f t="shared" si="62"/>
        <v>0</v>
      </c>
      <c r="CX304">
        <f t="shared" si="63"/>
        <v>445500</v>
      </c>
      <c r="CY304">
        <f t="shared" si="64"/>
        <v>0</v>
      </c>
      <c r="CZ304">
        <f t="shared" si="65"/>
        <v>1026600</v>
      </c>
      <c r="DA304">
        <f t="shared" si="66"/>
        <v>3873831</v>
      </c>
      <c r="DB304">
        <f t="shared" si="67"/>
        <v>0</v>
      </c>
      <c r="DC304">
        <f t="shared" si="68"/>
        <v>0</v>
      </c>
      <c r="DD304">
        <f t="shared" si="69"/>
        <v>0</v>
      </c>
      <c r="DE304">
        <f t="shared" si="70"/>
        <v>0</v>
      </c>
      <c r="DF304">
        <f t="shared" si="71"/>
        <v>0</v>
      </c>
      <c r="DG304">
        <f t="shared" si="72"/>
        <v>0</v>
      </c>
      <c r="DH304">
        <f t="shared" si="73"/>
        <v>0</v>
      </c>
      <c r="DI304">
        <f t="shared" si="74"/>
        <v>1</v>
      </c>
      <c r="DJ304">
        <f>IFERROR(_xlfn.XLOOKUP(P304,[1]References!L3:L31,[1]References!M3:M31),0)</f>
        <v>0</v>
      </c>
    </row>
    <row r="305" spans="1:114" x14ac:dyDescent="0.5">
      <c r="A305" t="s">
        <v>96</v>
      </c>
      <c r="B305" t="s">
        <v>97</v>
      </c>
      <c r="C305">
        <v>755</v>
      </c>
      <c r="D305" s="1">
        <v>45338</v>
      </c>
      <c r="E305">
        <v>755</v>
      </c>
      <c r="F305" s="1">
        <v>45338</v>
      </c>
      <c r="K305" t="s">
        <v>273</v>
      </c>
      <c r="O305" t="s">
        <v>99</v>
      </c>
      <c r="P305" t="s">
        <v>109</v>
      </c>
      <c r="R305" t="s">
        <v>110</v>
      </c>
      <c r="S305">
        <v>20</v>
      </c>
      <c r="T305" t="s">
        <v>103</v>
      </c>
      <c r="AF305">
        <v>540</v>
      </c>
      <c r="AH305">
        <v>300</v>
      </c>
      <c r="AI305">
        <v>300</v>
      </c>
      <c r="AJ305">
        <v>360</v>
      </c>
      <c r="AK305">
        <v>2641248</v>
      </c>
      <c r="AL305">
        <v>700000</v>
      </c>
      <c r="AM305">
        <v>0</v>
      </c>
      <c r="AN305">
        <v>700000</v>
      </c>
      <c r="AO305">
        <v>0</v>
      </c>
      <c r="AP305">
        <v>396200</v>
      </c>
      <c r="AQ305">
        <v>15</v>
      </c>
      <c r="AR305">
        <v>1</v>
      </c>
      <c r="AS305">
        <v>0</v>
      </c>
      <c r="AT305">
        <v>0</v>
      </c>
      <c r="AU305">
        <v>1</v>
      </c>
      <c r="AV305">
        <v>303800</v>
      </c>
      <c r="AW305">
        <v>10</v>
      </c>
      <c r="AX305">
        <v>1</v>
      </c>
      <c r="CR305" t="s">
        <v>104</v>
      </c>
      <c r="CS305">
        <f>IFERROR(VLOOKUP(""&amp;P305,[1]References!$A:$D,2,FALSE),29)</f>
        <v>20</v>
      </c>
      <c r="CT305">
        <f>IFERROR(VLOOKUP(""&amp;P305,[1]References!$F:$H,2,FALSE),52)</f>
        <v>11</v>
      </c>
      <c r="CU305">
        <f t="shared" si="60"/>
        <v>396200</v>
      </c>
      <c r="CV305">
        <f t="shared" si="61"/>
        <v>0</v>
      </c>
      <c r="CW305">
        <f t="shared" si="62"/>
        <v>0</v>
      </c>
      <c r="CX305">
        <f t="shared" si="63"/>
        <v>303800</v>
      </c>
      <c r="CY305">
        <f t="shared" si="64"/>
        <v>0</v>
      </c>
      <c r="CZ305">
        <f t="shared" si="65"/>
        <v>700000</v>
      </c>
      <c r="DA305">
        <f t="shared" si="66"/>
        <v>2641248</v>
      </c>
      <c r="DB305">
        <f t="shared" si="67"/>
        <v>0</v>
      </c>
      <c r="DC305">
        <f t="shared" si="68"/>
        <v>0</v>
      </c>
      <c r="DD305">
        <f t="shared" si="69"/>
        <v>0</v>
      </c>
      <c r="DE305">
        <f t="shared" si="70"/>
        <v>0</v>
      </c>
      <c r="DF305">
        <f t="shared" si="71"/>
        <v>0</v>
      </c>
      <c r="DG305">
        <f t="shared" si="72"/>
        <v>0</v>
      </c>
      <c r="DH305">
        <f t="shared" si="73"/>
        <v>0</v>
      </c>
      <c r="DI305">
        <f t="shared" si="74"/>
        <v>1</v>
      </c>
      <c r="DJ305">
        <f>IFERROR(_xlfn.XLOOKUP(P305,[1]References!L3:L31,[1]References!M3:M31),0)</f>
        <v>0</v>
      </c>
    </row>
    <row r="306" spans="1:114" x14ac:dyDescent="0.5">
      <c r="A306" t="s">
        <v>96</v>
      </c>
      <c r="B306" t="s">
        <v>97</v>
      </c>
      <c r="C306">
        <v>756</v>
      </c>
      <c r="D306" s="1">
        <v>45338</v>
      </c>
      <c r="E306">
        <v>756</v>
      </c>
      <c r="F306" s="1">
        <v>45338</v>
      </c>
      <c r="K306" t="s">
        <v>273</v>
      </c>
      <c r="O306" t="s">
        <v>99</v>
      </c>
      <c r="P306" t="s">
        <v>109</v>
      </c>
      <c r="R306" t="s">
        <v>110</v>
      </c>
      <c r="S306">
        <v>20</v>
      </c>
      <c r="T306" t="s">
        <v>103</v>
      </c>
      <c r="AF306">
        <v>540</v>
      </c>
      <c r="AH306">
        <v>300</v>
      </c>
      <c r="AI306">
        <v>300</v>
      </c>
      <c r="AJ306">
        <v>360</v>
      </c>
      <c r="AK306">
        <v>2641248</v>
      </c>
      <c r="AL306">
        <v>700000</v>
      </c>
      <c r="AM306">
        <v>0</v>
      </c>
      <c r="AN306">
        <v>700000</v>
      </c>
      <c r="AO306">
        <v>0</v>
      </c>
      <c r="AP306">
        <v>396200</v>
      </c>
      <c r="AQ306">
        <v>15</v>
      </c>
      <c r="AR306">
        <v>1</v>
      </c>
      <c r="AS306">
        <v>0</v>
      </c>
      <c r="AT306">
        <v>0</v>
      </c>
      <c r="AU306">
        <v>1</v>
      </c>
      <c r="AV306">
        <v>303800</v>
      </c>
      <c r="AW306">
        <v>10</v>
      </c>
      <c r="AX306">
        <v>1</v>
      </c>
      <c r="CR306" t="s">
        <v>104</v>
      </c>
      <c r="CS306">
        <f>IFERROR(VLOOKUP(""&amp;P306,[1]References!$A:$D,2,FALSE),29)</f>
        <v>20</v>
      </c>
      <c r="CT306">
        <f>IFERROR(VLOOKUP(""&amp;P306,[1]References!$F:$H,2,FALSE),52)</f>
        <v>11</v>
      </c>
      <c r="CU306">
        <f t="shared" si="60"/>
        <v>396200</v>
      </c>
      <c r="CV306">
        <f t="shared" si="61"/>
        <v>0</v>
      </c>
      <c r="CW306">
        <f t="shared" si="62"/>
        <v>0</v>
      </c>
      <c r="CX306">
        <f t="shared" si="63"/>
        <v>303800</v>
      </c>
      <c r="CY306">
        <f t="shared" si="64"/>
        <v>0</v>
      </c>
      <c r="CZ306">
        <f t="shared" si="65"/>
        <v>700000</v>
      </c>
      <c r="DA306">
        <f t="shared" si="66"/>
        <v>2641248</v>
      </c>
      <c r="DB306">
        <f t="shared" si="67"/>
        <v>0</v>
      </c>
      <c r="DC306">
        <f t="shared" si="68"/>
        <v>0</v>
      </c>
      <c r="DD306">
        <f t="shared" si="69"/>
        <v>0</v>
      </c>
      <c r="DE306">
        <f t="shared" si="70"/>
        <v>0</v>
      </c>
      <c r="DF306">
        <f t="shared" si="71"/>
        <v>0</v>
      </c>
      <c r="DG306">
        <f t="shared" si="72"/>
        <v>0</v>
      </c>
      <c r="DH306">
        <f t="shared" si="73"/>
        <v>0</v>
      </c>
      <c r="DI306">
        <f t="shared" si="74"/>
        <v>1</v>
      </c>
      <c r="DJ306">
        <f>IFERROR(_xlfn.XLOOKUP(P306,[1]References!L3:L31,[1]References!M3:M31),0)</f>
        <v>0</v>
      </c>
    </row>
    <row r="307" spans="1:114" x14ac:dyDescent="0.5">
      <c r="A307" t="s">
        <v>96</v>
      </c>
      <c r="B307" t="s">
        <v>97</v>
      </c>
      <c r="C307">
        <v>757</v>
      </c>
      <c r="D307" s="1">
        <v>45338</v>
      </c>
      <c r="E307">
        <v>757</v>
      </c>
      <c r="F307" s="1">
        <v>45338</v>
      </c>
      <c r="K307" t="s">
        <v>276</v>
      </c>
      <c r="O307" t="s">
        <v>99</v>
      </c>
      <c r="P307" t="s">
        <v>109</v>
      </c>
      <c r="R307" t="s">
        <v>110</v>
      </c>
      <c r="S307">
        <v>10</v>
      </c>
      <c r="T307" t="s">
        <v>103</v>
      </c>
      <c r="AF307">
        <v>273</v>
      </c>
      <c r="AH307">
        <v>170</v>
      </c>
      <c r="AI307">
        <v>170</v>
      </c>
      <c r="AJ307">
        <v>182</v>
      </c>
      <c r="AK307">
        <v>1335298</v>
      </c>
      <c r="AL307">
        <v>353900</v>
      </c>
      <c r="AM307">
        <v>0</v>
      </c>
      <c r="AN307">
        <v>353900</v>
      </c>
      <c r="AO307">
        <v>0</v>
      </c>
      <c r="AP307">
        <v>200300</v>
      </c>
      <c r="AQ307">
        <v>15</v>
      </c>
      <c r="AR307">
        <v>1</v>
      </c>
      <c r="AS307">
        <v>0</v>
      </c>
      <c r="AT307">
        <v>0</v>
      </c>
      <c r="AU307">
        <v>1</v>
      </c>
      <c r="AV307">
        <v>153600</v>
      </c>
      <c r="AW307">
        <v>10</v>
      </c>
      <c r="AX307">
        <v>1</v>
      </c>
      <c r="CR307" t="s">
        <v>104</v>
      </c>
      <c r="CS307">
        <f>IFERROR(VLOOKUP(""&amp;P307,[1]References!$A:$D,2,FALSE),29)</f>
        <v>20</v>
      </c>
      <c r="CT307">
        <f>IFERROR(VLOOKUP(""&amp;P307,[1]References!$F:$H,2,FALSE),52)</f>
        <v>11</v>
      </c>
      <c r="CU307">
        <f t="shared" si="60"/>
        <v>200300</v>
      </c>
      <c r="CV307">
        <f t="shared" si="61"/>
        <v>0</v>
      </c>
      <c r="CW307">
        <f t="shared" si="62"/>
        <v>0</v>
      </c>
      <c r="CX307">
        <f t="shared" si="63"/>
        <v>153600</v>
      </c>
      <c r="CY307">
        <f t="shared" si="64"/>
        <v>0</v>
      </c>
      <c r="CZ307">
        <f t="shared" si="65"/>
        <v>353900</v>
      </c>
      <c r="DA307">
        <f t="shared" si="66"/>
        <v>1335298</v>
      </c>
      <c r="DB307">
        <f t="shared" si="67"/>
        <v>0</v>
      </c>
      <c r="DC307">
        <f t="shared" si="68"/>
        <v>0</v>
      </c>
      <c r="DD307">
        <f t="shared" si="69"/>
        <v>0</v>
      </c>
      <c r="DE307">
        <f t="shared" si="70"/>
        <v>0</v>
      </c>
      <c r="DF307">
        <f t="shared" si="71"/>
        <v>0</v>
      </c>
      <c r="DG307">
        <f t="shared" si="72"/>
        <v>0</v>
      </c>
      <c r="DH307">
        <f t="shared" si="73"/>
        <v>0</v>
      </c>
      <c r="DI307">
        <f t="shared" si="74"/>
        <v>1</v>
      </c>
      <c r="DJ307">
        <f>IFERROR(_xlfn.XLOOKUP(P307,[1]References!L3:L31,[1]References!M3:M31),0)</f>
        <v>0</v>
      </c>
    </row>
    <row r="308" spans="1:114" x14ac:dyDescent="0.5">
      <c r="A308" t="s">
        <v>96</v>
      </c>
      <c r="B308" t="s">
        <v>97</v>
      </c>
      <c r="C308">
        <v>758</v>
      </c>
      <c r="D308" s="1">
        <v>45338</v>
      </c>
      <c r="E308">
        <v>758</v>
      </c>
      <c r="F308" s="1">
        <v>45338</v>
      </c>
      <c r="K308" t="s">
        <v>276</v>
      </c>
      <c r="O308" t="s">
        <v>99</v>
      </c>
      <c r="P308" t="s">
        <v>100</v>
      </c>
      <c r="R308" t="s">
        <v>101</v>
      </c>
      <c r="S308">
        <v>15</v>
      </c>
      <c r="T308" t="s">
        <v>103</v>
      </c>
      <c r="AF308">
        <v>792</v>
      </c>
      <c r="AH308">
        <v>210</v>
      </c>
      <c r="AI308">
        <v>210</v>
      </c>
      <c r="AJ308">
        <v>240</v>
      </c>
      <c r="AK308">
        <v>3873831</v>
      </c>
      <c r="AL308">
        <v>1026600</v>
      </c>
      <c r="AM308">
        <v>0</v>
      </c>
      <c r="AN308">
        <v>1026600</v>
      </c>
      <c r="AO308">
        <v>0</v>
      </c>
      <c r="AP308">
        <v>581100</v>
      </c>
      <c r="AQ308">
        <v>15</v>
      </c>
      <c r="AR308">
        <v>1</v>
      </c>
      <c r="AS308">
        <v>0</v>
      </c>
      <c r="AT308">
        <v>0</v>
      </c>
      <c r="AU308">
        <v>1</v>
      </c>
      <c r="AV308">
        <v>445500</v>
      </c>
      <c r="AW308">
        <v>10</v>
      </c>
      <c r="AX308">
        <v>1</v>
      </c>
      <c r="CR308" t="s">
        <v>104</v>
      </c>
      <c r="CS308">
        <f>IFERROR(VLOOKUP(""&amp;P308,[1]References!$A:$D,2,FALSE),29)</f>
        <v>20</v>
      </c>
      <c r="CT308">
        <f>IFERROR(VLOOKUP(""&amp;P308,[1]References!$F:$H,2,FALSE),52)</f>
        <v>11</v>
      </c>
      <c r="CU308">
        <f t="shared" si="60"/>
        <v>581100</v>
      </c>
      <c r="CV308">
        <f t="shared" si="61"/>
        <v>0</v>
      </c>
      <c r="CW308">
        <f t="shared" si="62"/>
        <v>0</v>
      </c>
      <c r="CX308">
        <f t="shared" si="63"/>
        <v>445500</v>
      </c>
      <c r="CY308">
        <f t="shared" si="64"/>
        <v>0</v>
      </c>
      <c r="CZ308">
        <f t="shared" si="65"/>
        <v>1026600</v>
      </c>
      <c r="DA308">
        <f t="shared" si="66"/>
        <v>3873831</v>
      </c>
      <c r="DB308">
        <f t="shared" si="67"/>
        <v>0</v>
      </c>
      <c r="DC308">
        <f t="shared" si="68"/>
        <v>0</v>
      </c>
      <c r="DD308">
        <f t="shared" si="69"/>
        <v>0</v>
      </c>
      <c r="DE308">
        <f t="shared" si="70"/>
        <v>0</v>
      </c>
      <c r="DF308">
        <f t="shared" si="71"/>
        <v>0</v>
      </c>
      <c r="DG308">
        <f t="shared" si="72"/>
        <v>0</v>
      </c>
      <c r="DH308">
        <f t="shared" si="73"/>
        <v>0</v>
      </c>
      <c r="DI308">
        <f t="shared" si="74"/>
        <v>1</v>
      </c>
      <c r="DJ308">
        <f>IFERROR(_xlfn.XLOOKUP(P308,[1]References!L3:L31,[1]References!M3:M31),0)</f>
        <v>0</v>
      </c>
    </row>
    <row r="309" spans="1:114" x14ac:dyDescent="0.5">
      <c r="A309" t="s">
        <v>96</v>
      </c>
      <c r="B309" t="s">
        <v>97</v>
      </c>
      <c r="C309">
        <v>759</v>
      </c>
      <c r="D309" s="1">
        <v>45338</v>
      </c>
      <c r="E309">
        <v>759</v>
      </c>
      <c r="F309" s="1">
        <v>45338</v>
      </c>
      <c r="K309" t="s">
        <v>113</v>
      </c>
      <c r="O309" t="s">
        <v>99</v>
      </c>
      <c r="P309" t="s">
        <v>100</v>
      </c>
      <c r="R309" t="s">
        <v>101</v>
      </c>
      <c r="S309">
        <v>15</v>
      </c>
      <c r="T309" t="s">
        <v>103</v>
      </c>
      <c r="AF309">
        <v>792</v>
      </c>
      <c r="AH309">
        <v>210</v>
      </c>
      <c r="AI309">
        <v>210</v>
      </c>
      <c r="AJ309">
        <v>240</v>
      </c>
      <c r="AK309">
        <v>3873831</v>
      </c>
      <c r="AL309">
        <v>1026600</v>
      </c>
      <c r="AM309">
        <v>0</v>
      </c>
      <c r="AN309">
        <v>1026600</v>
      </c>
      <c r="AO309">
        <v>0</v>
      </c>
      <c r="AP309">
        <v>581100</v>
      </c>
      <c r="AQ309">
        <v>15</v>
      </c>
      <c r="AR309">
        <v>1</v>
      </c>
      <c r="AS309">
        <v>0</v>
      </c>
      <c r="AT309">
        <v>0</v>
      </c>
      <c r="AU309">
        <v>1</v>
      </c>
      <c r="AV309">
        <v>445500</v>
      </c>
      <c r="AW309">
        <v>10</v>
      </c>
      <c r="AX309">
        <v>1</v>
      </c>
      <c r="CR309" t="s">
        <v>104</v>
      </c>
      <c r="CS309">
        <f>IFERROR(VLOOKUP(""&amp;P309,[1]References!$A:$D,2,FALSE),29)</f>
        <v>20</v>
      </c>
      <c r="CT309">
        <f>IFERROR(VLOOKUP(""&amp;P309,[1]References!$F:$H,2,FALSE),52)</f>
        <v>11</v>
      </c>
      <c r="CU309">
        <f t="shared" si="60"/>
        <v>581100</v>
      </c>
      <c r="CV309">
        <f t="shared" si="61"/>
        <v>0</v>
      </c>
      <c r="CW309">
        <f t="shared" si="62"/>
        <v>0</v>
      </c>
      <c r="CX309">
        <f t="shared" si="63"/>
        <v>445500</v>
      </c>
      <c r="CY309">
        <f t="shared" si="64"/>
        <v>0</v>
      </c>
      <c r="CZ309">
        <f t="shared" si="65"/>
        <v>1026600</v>
      </c>
      <c r="DA309">
        <f t="shared" si="66"/>
        <v>3873831</v>
      </c>
      <c r="DB309">
        <f t="shared" si="67"/>
        <v>0</v>
      </c>
      <c r="DC309">
        <f t="shared" si="68"/>
        <v>0</v>
      </c>
      <c r="DD309">
        <f t="shared" si="69"/>
        <v>0</v>
      </c>
      <c r="DE309">
        <f t="shared" si="70"/>
        <v>0</v>
      </c>
      <c r="DF309">
        <f t="shared" si="71"/>
        <v>0</v>
      </c>
      <c r="DG309">
        <f t="shared" si="72"/>
        <v>0</v>
      </c>
      <c r="DH309">
        <f t="shared" si="73"/>
        <v>0</v>
      </c>
      <c r="DI309">
        <f t="shared" si="74"/>
        <v>1</v>
      </c>
      <c r="DJ309">
        <f>IFERROR(_xlfn.XLOOKUP(P309,[1]References!L3:L31,[1]References!M3:M31),0)</f>
        <v>0</v>
      </c>
    </row>
    <row r="310" spans="1:114" x14ac:dyDescent="0.5">
      <c r="A310" t="s">
        <v>96</v>
      </c>
      <c r="B310" t="s">
        <v>97</v>
      </c>
      <c r="C310">
        <v>760</v>
      </c>
      <c r="D310" s="1">
        <v>45338</v>
      </c>
      <c r="E310">
        <v>760</v>
      </c>
      <c r="F310" s="1">
        <v>45338</v>
      </c>
      <c r="K310" t="s">
        <v>113</v>
      </c>
      <c r="O310" t="s">
        <v>99</v>
      </c>
      <c r="P310" t="s">
        <v>109</v>
      </c>
      <c r="R310" t="s">
        <v>110</v>
      </c>
      <c r="S310">
        <v>4</v>
      </c>
      <c r="T310" t="s">
        <v>103</v>
      </c>
      <c r="AF310">
        <v>120</v>
      </c>
      <c r="AH310">
        <v>72</v>
      </c>
      <c r="AI310">
        <v>72</v>
      </c>
      <c r="AJ310">
        <v>80</v>
      </c>
      <c r="AK310">
        <v>586944</v>
      </c>
      <c r="AL310">
        <v>155700</v>
      </c>
      <c r="AM310">
        <v>0</v>
      </c>
      <c r="AN310">
        <v>155700</v>
      </c>
      <c r="AO310">
        <v>0</v>
      </c>
      <c r="AP310">
        <v>88100</v>
      </c>
      <c r="AQ310">
        <v>15</v>
      </c>
      <c r="AR310">
        <v>1</v>
      </c>
      <c r="AS310">
        <v>0</v>
      </c>
      <c r="AT310">
        <v>0</v>
      </c>
      <c r="AU310">
        <v>1</v>
      </c>
      <c r="AV310">
        <v>67600</v>
      </c>
      <c r="AW310">
        <v>10</v>
      </c>
      <c r="AX310">
        <v>1</v>
      </c>
      <c r="CR310" t="s">
        <v>104</v>
      </c>
      <c r="CS310">
        <f>IFERROR(VLOOKUP(""&amp;P310,[1]References!$A:$D,2,FALSE),29)</f>
        <v>20</v>
      </c>
      <c r="CT310">
        <f>IFERROR(VLOOKUP(""&amp;P310,[1]References!$F:$H,2,FALSE),52)</f>
        <v>11</v>
      </c>
      <c r="CU310">
        <f t="shared" si="60"/>
        <v>88100</v>
      </c>
      <c r="CV310">
        <f t="shared" si="61"/>
        <v>0</v>
      </c>
      <c r="CW310">
        <f t="shared" si="62"/>
        <v>0</v>
      </c>
      <c r="CX310">
        <f t="shared" si="63"/>
        <v>67600</v>
      </c>
      <c r="CY310">
        <f t="shared" si="64"/>
        <v>0</v>
      </c>
      <c r="CZ310">
        <f t="shared" si="65"/>
        <v>155700</v>
      </c>
      <c r="DA310">
        <f t="shared" si="66"/>
        <v>586944</v>
      </c>
      <c r="DB310">
        <f t="shared" si="67"/>
        <v>0</v>
      </c>
      <c r="DC310">
        <f t="shared" si="68"/>
        <v>0</v>
      </c>
      <c r="DD310">
        <f t="shared" si="69"/>
        <v>0</v>
      </c>
      <c r="DE310">
        <f t="shared" si="70"/>
        <v>0</v>
      </c>
      <c r="DF310">
        <f t="shared" si="71"/>
        <v>0</v>
      </c>
      <c r="DG310">
        <f t="shared" si="72"/>
        <v>0</v>
      </c>
      <c r="DH310">
        <f t="shared" si="73"/>
        <v>0</v>
      </c>
      <c r="DI310">
        <f t="shared" si="74"/>
        <v>1</v>
      </c>
      <c r="DJ310">
        <f>IFERROR(_xlfn.XLOOKUP(P310,[1]References!L3:L31,[1]References!M3:M31),0)</f>
        <v>0</v>
      </c>
    </row>
    <row r="311" spans="1:114" x14ac:dyDescent="0.5">
      <c r="A311" t="s">
        <v>96</v>
      </c>
      <c r="B311" t="s">
        <v>97</v>
      </c>
      <c r="C311">
        <v>761</v>
      </c>
      <c r="D311" s="1">
        <v>45338</v>
      </c>
      <c r="E311">
        <v>761</v>
      </c>
      <c r="F311" s="1">
        <v>45338</v>
      </c>
      <c r="K311" t="s">
        <v>112</v>
      </c>
      <c r="O311" t="s">
        <v>99</v>
      </c>
      <c r="P311" t="s">
        <v>100</v>
      </c>
      <c r="R311" t="s">
        <v>101</v>
      </c>
      <c r="S311">
        <v>15</v>
      </c>
      <c r="T311" t="s">
        <v>103</v>
      </c>
      <c r="AF311">
        <v>792</v>
      </c>
      <c r="AH311">
        <v>210</v>
      </c>
      <c r="AI311">
        <v>210</v>
      </c>
      <c r="AJ311">
        <v>240</v>
      </c>
      <c r="AK311">
        <v>3873831</v>
      </c>
      <c r="AL311">
        <v>1026600</v>
      </c>
      <c r="AM311">
        <v>0</v>
      </c>
      <c r="AN311">
        <v>1026600</v>
      </c>
      <c r="AO311">
        <v>0</v>
      </c>
      <c r="AP311">
        <v>581100</v>
      </c>
      <c r="AQ311">
        <v>15</v>
      </c>
      <c r="AR311">
        <v>1</v>
      </c>
      <c r="AS311">
        <v>0</v>
      </c>
      <c r="AT311">
        <v>0</v>
      </c>
      <c r="AU311">
        <v>1</v>
      </c>
      <c r="AV311">
        <v>445500</v>
      </c>
      <c r="AW311">
        <v>10</v>
      </c>
      <c r="AX311">
        <v>1</v>
      </c>
      <c r="CR311" t="s">
        <v>104</v>
      </c>
      <c r="CS311">
        <f>IFERROR(VLOOKUP(""&amp;P311,[1]References!$A:$D,2,FALSE),29)</f>
        <v>20</v>
      </c>
      <c r="CT311">
        <f>IFERROR(VLOOKUP(""&amp;P311,[1]References!$F:$H,2,FALSE),52)</f>
        <v>11</v>
      </c>
      <c r="CU311">
        <f t="shared" si="60"/>
        <v>581100</v>
      </c>
      <c r="CV311">
        <f t="shared" si="61"/>
        <v>0</v>
      </c>
      <c r="CW311">
        <f t="shared" si="62"/>
        <v>0</v>
      </c>
      <c r="CX311">
        <f t="shared" si="63"/>
        <v>445500</v>
      </c>
      <c r="CY311">
        <f t="shared" si="64"/>
        <v>0</v>
      </c>
      <c r="CZ311">
        <f t="shared" si="65"/>
        <v>1026600</v>
      </c>
      <c r="DA311">
        <f t="shared" si="66"/>
        <v>3873831</v>
      </c>
      <c r="DB311">
        <f t="shared" si="67"/>
        <v>0</v>
      </c>
      <c r="DC311">
        <f t="shared" si="68"/>
        <v>0</v>
      </c>
      <c r="DD311">
        <f t="shared" si="69"/>
        <v>0</v>
      </c>
      <c r="DE311">
        <f t="shared" si="70"/>
        <v>0</v>
      </c>
      <c r="DF311">
        <f t="shared" si="71"/>
        <v>0</v>
      </c>
      <c r="DG311">
        <f t="shared" si="72"/>
        <v>0</v>
      </c>
      <c r="DH311">
        <f t="shared" si="73"/>
        <v>0</v>
      </c>
      <c r="DI311">
        <f t="shared" si="74"/>
        <v>1</v>
      </c>
      <c r="DJ311">
        <f>IFERROR(_xlfn.XLOOKUP(P311,[1]References!L3:L31,[1]References!M3:M31),0)</f>
        <v>0</v>
      </c>
    </row>
    <row r="312" spans="1:114" x14ac:dyDescent="0.5">
      <c r="A312" t="s">
        <v>96</v>
      </c>
      <c r="B312" t="s">
        <v>97</v>
      </c>
      <c r="C312">
        <v>762</v>
      </c>
      <c r="D312" s="1">
        <v>45338</v>
      </c>
      <c r="E312">
        <v>762</v>
      </c>
      <c r="F312" s="1">
        <v>45338</v>
      </c>
      <c r="K312" t="s">
        <v>112</v>
      </c>
      <c r="O312" t="s">
        <v>99</v>
      </c>
      <c r="P312" t="s">
        <v>109</v>
      </c>
      <c r="R312" t="s">
        <v>110</v>
      </c>
      <c r="S312">
        <v>4</v>
      </c>
      <c r="T312" t="s">
        <v>103</v>
      </c>
      <c r="AF312">
        <v>120</v>
      </c>
      <c r="AH312">
        <v>72</v>
      </c>
      <c r="AI312">
        <v>72</v>
      </c>
      <c r="AJ312">
        <v>80</v>
      </c>
      <c r="AK312">
        <v>586944</v>
      </c>
      <c r="AL312">
        <v>155700</v>
      </c>
      <c r="AM312">
        <v>0</v>
      </c>
      <c r="AN312">
        <v>155700</v>
      </c>
      <c r="AO312">
        <v>0</v>
      </c>
      <c r="AP312">
        <v>88100</v>
      </c>
      <c r="AQ312">
        <v>15</v>
      </c>
      <c r="AR312">
        <v>1</v>
      </c>
      <c r="AS312">
        <v>0</v>
      </c>
      <c r="AT312">
        <v>0</v>
      </c>
      <c r="AU312">
        <v>1</v>
      </c>
      <c r="AV312">
        <v>67600</v>
      </c>
      <c r="AW312">
        <v>10</v>
      </c>
      <c r="AX312">
        <v>1</v>
      </c>
      <c r="CR312" t="s">
        <v>104</v>
      </c>
      <c r="CS312">
        <f>IFERROR(VLOOKUP(""&amp;P312,[1]References!$A:$D,2,FALSE),29)</f>
        <v>20</v>
      </c>
      <c r="CT312">
        <f>IFERROR(VLOOKUP(""&amp;P312,[1]References!$F:$H,2,FALSE),52)</f>
        <v>11</v>
      </c>
      <c r="CU312">
        <f t="shared" si="60"/>
        <v>88100</v>
      </c>
      <c r="CV312">
        <f t="shared" si="61"/>
        <v>0</v>
      </c>
      <c r="CW312">
        <f t="shared" si="62"/>
        <v>0</v>
      </c>
      <c r="CX312">
        <f t="shared" si="63"/>
        <v>67600</v>
      </c>
      <c r="CY312">
        <f t="shared" si="64"/>
        <v>0</v>
      </c>
      <c r="CZ312">
        <f t="shared" si="65"/>
        <v>155700</v>
      </c>
      <c r="DA312">
        <f t="shared" si="66"/>
        <v>586944</v>
      </c>
      <c r="DB312">
        <f t="shared" si="67"/>
        <v>0</v>
      </c>
      <c r="DC312">
        <f t="shared" si="68"/>
        <v>0</v>
      </c>
      <c r="DD312">
        <f t="shared" si="69"/>
        <v>0</v>
      </c>
      <c r="DE312">
        <f t="shared" si="70"/>
        <v>0</v>
      </c>
      <c r="DF312">
        <f t="shared" si="71"/>
        <v>0</v>
      </c>
      <c r="DG312">
        <f t="shared" si="72"/>
        <v>0</v>
      </c>
      <c r="DH312">
        <f t="shared" si="73"/>
        <v>0</v>
      </c>
      <c r="DI312">
        <f t="shared" si="74"/>
        <v>1</v>
      </c>
      <c r="DJ312">
        <f>IFERROR(_xlfn.XLOOKUP(P312,[1]References!L3:L31,[1]References!M3:M31),0)</f>
        <v>0</v>
      </c>
    </row>
    <row r="313" spans="1:114" x14ac:dyDescent="0.5">
      <c r="A313" t="s">
        <v>96</v>
      </c>
      <c r="B313" t="s">
        <v>97</v>
      </c>
      <c r="C313">
        <v>763</v>
      </c>
      <c r="D313" s="1">
        <v>45338</v>
      </c>
      <c r="E313">
        <v>763</v>
      </c>
      <c r="F313" s="1">
        <v>45338</v>
      </c>
      <c r="K313" t="s">
        <v>98</v>
      </c>
      <c r="O313" t="s">
        <v>99</v>
      </c>
      <c r="P313" t="s">
        <v>100</v>
      </c>
      <c r="R313" t="s">
        <v>101</v>
      </c>
      <c r="S313">
        <v>7</v>
      </c>
      <c r="T313" t="s">
        <v>103</v>
      </c>
      <c r="AF313">
        <v>231</v>
      </c>
      <c r="AH313">
        <v>65</v>
      </c>
      <c r="AI313">
        <v>65</v>
      </c>
      <c r="AJ313">
        <v>70</v>
      </c>
      <c r="AK313">
        <v>1129868</v>
      </c>
      <c r="AL313">
        <v>299500</v>
      </c>
      <c r="AM313">
        <v>0</v>
      </c>
      <c r="AN313">
        <v>299500</v>
      </c>
      <c r="AO313">
        <v>0</v>
      </c>
      <c r="AP313">
        <v>169500</v>
      </c>
      <c r="AQ313">
        <v>15</v>
      </c>
      <c r="AR313">
        <v>1</v>
      </c>
      <c r="AS313">
        <v>0</v>
      </c>
      <c r="AT313">
        <v>0</v>
      </c>
      <c r="AU313">
        <v>1</v>
      </c>
      <c r="AV313">
        <v>130000</v>
      </c>
      <c r="AW313">
        <v>10</v>
      </c>
      <c r="AX313">
        <v>1</v>
      </c>
      <c r="CR313" t="s">
        <v>104</v>
      </c>
      <c r="CS313">
        <f>IFERROR(VLOOKUP(""&amp;P313,[1]References!$A:$D,2,FALSE),29)</f>
        <v>20</v>
      </c>
      <c r="CT313">
        <f>IFERROR(VLOOKUP(""&amp;P313,[1]References!$F:$H,2,FALSE),52)</f>
        <v>11</v>
      </c>
      <c r="CU313">
        <f t="shared" si="60"/>
        <v>169500</v>
      </c>
      <c r="CV313">
        <f t="shared" si="61"/>
        <v>0</v>
      </c>
      <c r="CW313">
        <f t="shared" si="62"/>
        <v>0</v>
      </c>
      <c r="CX313">
        <f t="shared" si="63"/>
        <v>130000</v>
      </c>
      <c r="CY313">
        <f t="shared" si="64"/>
        <v>0</v>
      </c>
      <c r="CZ313">
        <f t="shared" si="65"/>
        <v>299500</v>
      </c>
      <c r="DA313">
        <f t="shared" si="66"/>
        <v>1129868</v>
      </c>
      <c r="DB313">
        <f t="shared" si="67"/>
        <v>0</v>
      </c>
      <c r="DC313">
        <f t="shared" si="68"/>
        <v>0</v>
      </c>
      <c r="DD313">
        <f t="shared" si="69"/>
        <v>0</v>
      </c>
      <c r="DE313">
        <f t="shared" si="70"/>
        <v>0</v>
      </c>
      <c r="DF313">
        <f t="shared" si="71"/>
        <v>0</v>
      </c>
      <c r="DG313">
        <f t="shared" si="72"/>
        <v>0</v>
      </c>
      <c r="DH313">
        <f t="shared" si="73"/>
        <v>0</v>
      </c>
      <c r="DI313">
        <f t="shared" si="74"/>
        <v>1</v>
      </c>
      <c r="DJ313">
        <f>IFERROR(_xlfn.XLOOKUP(P313,[1]References!L3:L31,[1]References!M3:M31),0)</f>
        <v>0</v>
      </c>
    </row>
    <row r="314" spans="1:114" x14ac:dyDescent="0.5">
      <c r="A314" t="s">
        <v>96</v>
      </c>
      <c r="B314" t="s">
        <v>97</v>
      </c>
      <c r="C314">
        <v>764</v>
      </c>
      <c r="D314" s="1">
        <v>45338</v>
      </c>
      <c r="E314">
        <v>764</v>
      </c>
      <c r="F314" s="1">
        <v>45338</v>
      </c>
      <c r="K314" t="s">
        <v>105</v>
      </c>
      <c r="O314" t="s">
        <v>99</v>
      </c>
      <c r="P314" t="s">
        <v>100</v>
      </c>
      <c r="R314" t="s">
        <v>101</v>
      </c>
      <c r="S314">
        <v>5</v>
      </c>
      <c r="T314" t="s">
        <v>103</v>
      </c>
      <c r="AF314">
        <v>148.5</v>
      </c>
      <c r="AH314">
        <v>40</v>
      </c>
      <c r="AI314">
        <v>40</v>
      </c>
      <c r="AJ314">
        <v>45</v>
      </c>
      <c r="AK314">
        <v>726344</v>
      </c>
      <c r="AL314">
        <v>192600</v>
      </c>
      <c r="AM314">
        <v>0</v>
      </c>
      <c r="AN314">
        <v>192600</v>
      </c>
      <c r="AO314">
        <v>0</v>
      </c>
      <c r="AP314">
        <v>109000</v>
      </c>
      <c r="AQ314">
        <v>15</v>
      </c>
      <c r="AR314">
        <v>1</v>
      </c>
      <c r="AS314">
        <v>0</v>
      </c>
      <c r="AT314">
        <v>0</v>
      </c>
      <c r="AU314">
        <v>1</v>
      </c>
      <c r="AV314">
        <v>83600</v>
      </c>
      <c r="AW314">
        <v>10</v>
      </c>
      <c r="AX314">
        <v>1</v>
      </c>
      <c r="CR314" t="s">
        <v>104</v>
      </c>
      <c r="CS314">
        <f>IFERROR(VLOOKUP(""&amp;P314,[1]References!$A:$D,2,FALSE),29)</f>
        <v>20</v>
      </c>
      <c r="CT314">
        <f>IFERROR(VLOOKUP(""&amp;P314,[1]References!$F:$H,2,FALSE),52)</f>
        <v>11</v>
      </c>
      <c r="CU314">
        <f t="shared" si="60"/>
        <v>109000</v>
      </c>
      <c r="CV314">
        <f t="shared" si="61"/>
        <v>0</v>
      </c>
      <c r="CW314">
        <f t="shared" si="62"/>
        <v>0</v>
      </c>
      <c r="CX314">
        <f t="shared" si="63"/>
        <v>83600</v>
      </c>
      <c r="CY314">
        <f t="shared" si="64"/>
        <v>0</v>
      </c>
      <c r="CZ314">
        <f t="shared" si="65"/>
        <v>192600</v>
      </c>
      <c r="DA314">
        <f t="shared" si="66"/>
        <v>726344</v>
      </c>
      <c r="DB314">
        <f t="shared" si="67"/>
        <v>0</v>
      </c>
      <c r="DC314">
        <f t="shared" si="68"/>
        <v>0</v>
      </c>
      <c r="DD314">
        <f t="shared" si="69"/>
        <v>0</v>
      </c>
      <c r="DE314">
        <f t="shared" si="70"/>
        <v>0</v>
      </c>
      <c r="DF314">
        <f t="shared" si="71"/>
        <v>0</v>
      </c>
      <c r="DG314">
        <f t="shared" si="72"/>
        <v>0</v>
      </c>
      <c r="DH314">
        <f t="shared" si="73"/>
        <v>0</v>
      </c>
      <c r="DI314">
        <f t="shared" si="74"/>
        <v>1</v>
      </c>
      <c r="DJ314">
        <f>IFERROR(_xlfn.XLOOKUP(P314,[1]References!L3:L31,[1]References!M3:M31),0)</f>
        <v>0</v>
      </c>
    </row>
    <row r="315" spans="1:114" x14ac:dyDescent="0.5">
      <c r="A315" t="s">
        <v>96</v>
      </c>
      <c r="B315" t="s">
        <v>97</v>
      </c>
      <c r="C315">
        <v>765</v>
      </c>
      <c r="D315" s="1">
        <v>45338</v>
      </c>
      <c r="E315">
        <v>765</v>
      </c>
      <c r="F315" s="1">
        <v>45338</v>
      </c>
      <c r="K315" t="s">
        <v>130</v>
      </c>
      <c r="O315" t="s">
        <v>99</v>
      </c>
      <c r="P315" t="s">
        <v>115</v>
      </c>
      <c r="R315" t="s">
        <v>116</v>
      </c>
      <c r="S315">
        <v>10</v>
      </c>
      <c r="T315" t="s">
        <v>103</v>
      </c>
      <c r="AF315">
        <v>108</v>
      </c>
      <c r="AH315">
        <v>180</v>
      </c>
      <c r="AI315">
        <v>180</v>
      </c>
      <c r="AJ315">
        <v>180</v>
      </c>
      <c r="AK315">
        <v>528250</v>
      </c>
      <c r="AL315">
        <v>140100</v>
      </c>
      <c r="AM315">
        <v>0</v>
      </c>
      <c r="AN315">
        <v>140100</v>
      </c>
      <c r="AO315">
        <v>0</v>
      </c>
      <c r="AP315">
        <v>79300</v>
      </c>
      <c r="AQ315">
        <v>15</v>
      </c>
      <c r="AR315">
        <v>1</v>
      </c>
      <c r="AS315">
        <v>0</v>
      </c>
      <c r="AT315">
        <v>0</v>
      </c>
      <c r="AU315">
        <v>1</v>
      </c>
      <c r="AV315">
        <v>60800</v>
      </c>
      <c r="AW315">
        <v>10</v>
      </c>
      <c r="AX315">
        <v>1</v>
      </c>
      <c r="CR315" t="s">
        <v>104</v>
      </c>
      <c r="CS315">
        <f>IFERROR(VLOOKUP(""&amp;P315,[1]References!$A:$D,2,FALSE),29)</f>
        <v>20</v>
      </c>
      <c r="CT315">
        <f>IFERROR(VLOOKUP(""&amp;P315,[1]References!$F:$H,2,FALSE),52)</f>
        <v>11</v>
      </c>
      <c r="CU315">
        <f t="shared" si="60"/>
        <v>79300</v>
      </c>
      <c r="CV315">
        <f t="shared" si="61"/>
        <v>0</v>
      </c>
      <c r="CW315">
        <f t="shared" si="62"/>
        <v>0</v>
      </c>
      <c r="CX315">
        <f t="shared" si="63"/>
        <v>60800</v>
      </c>
      <c r="CY315">
        <f t="shared" si="64"/>
        <v>0</v>
      </c>
      <c r="CZ315">
        <f t="shared" si="65"/>
        <v>140100</v>
      </c>
      <c r="DA315">
        <f t="shared" si="66"/>
        <v>528250</v>
      </c>
      <c r="DB315">
        <f t="shared" si="67"/>
        <v>0</v>
      </c>
      <c r="DC315">
        <f t="shared" si="68"/>
        <v>0</v>
      </c>
      <c r="DD315">
        <f t="shared" si="69"/>
        <v>0</v>
      </c>
      <c r="DE315">
        <f t="shared" si="70"/>
        <v>0</v>
      </c>
      <c r="DF315">
        <f t="shared" si="71"/>
        <v>0</v>
      </c>
      <c r="DG315">
        <f t="shared" si="72"/>
        <v>0</v>
      </c>
      <c r="DH315">
        <f t="shared" si="73"/>
        <v>0</v>
      </c>
      <c r="DI315">
        <f t="shared" si="74"/>
        <v>1</v>
      </c>
      <c r="DJ315">
        <f>IFERROR(_xlfn.XLOOKUP(P315,[1]References!L3:L31,[1]References!M3:M31),0)</f>
        <v>0</v>
      </c>
    </row>
    <row r="316" spans="1:114" x14ac:dyDescent="0.5">
      <c r="A316" t="s">
        <v>96</v>
      </c>
      <c r="B316" t="s">
        <v>97</v>
      </c>
      <c r="C316">
        <v>766</v>
      </c>
      <c r="D316" s="1">
        <v>45338</v>
      </c>
      <c r="E316">
        <v>766</v>
      </c>
      <c r="F316" s="1">
        <v>45338</v>
      </c>
      <c r="K316" t="s">
        <v>120</v>
      </c>
      <c r="O316" t="s">
        <v>99</v>
      </c>
      <c r="P316" t="s">
        <v>115</v>
      </c>
      <c r="R316" t="s">
        <v>116</v>
      </c>
      <c r="S316">
        <v>10</v>
      </c>
      <c r="T316" t="s">
        <v>103</v>
      </c>
      <c r="AF316">
        <v>150</v>
      </c>
      <c r="AH316">
        <v>250</v>
      </c>
      <c r="AI316">
        <v>250</v>
      </c>
      <c r="AJ316">
        <v>250</v>
      </c>
      <c r="AK316">
        <v>733680</v>
      </c>
      <c r="AL316">
        <v>194500</v>
      </c>
      <c r="AM316">
        <v>0</v>
      </c>
      <c r="AN316">
        <v>194500</v>
      </c>
      <c r="AO316">
        <v>0</v>
      </c>
      <c r="AP316">
        <v>110100</v>
      </c>
      <c r="AQ316">
        <v>15</v>
      </c>
      <c r="AR316">
        <v>1</v>
      </c>
      <c r="AS316">
        <v>0</v>
      </c>
      <c r="AT316">
        <v>0</v>
      </c>
      <c r="AU316">
        <v>1</v>
      </c>
      <c r="AV316">
        <v>84400</v>
      </c>
      <c r="AW316">
        <v>10</v>
      </c>
      <c r="AX316">
        <v>1</v>
      </c>
      <c r="CR316" t="s">
        <v>104</v>
      </c>
      <c r="CS316">
        <f>IFERROR(VLOOKUP(""&amp;P316,[1]References!$A:$D,2,FALSE),29)</f>
        <v>20</v>
      </c>
      <c r="CT316">
        <f>IFERROR(VLOOKUP(""&amp;P316,[1]References!$F:$H,2,FALSE),52)</f>
        <v>11</v>
      </c>
      <c r="CU316">
        <f t="shared" si="60"/>
        <v>110100</v>
      </c>
      <c r="CV316">
        <f t="shared" si="61"/>
        <v>0</v>
      </c>
      <c r="CW316">
        <f t="shared" si="62"/>
        <v>0</v>
      </c>
      <c r="CX316">
        <f t="shared" si="63"/>
        <v>84400</v>
      </c>
      <c r="CY316">
        <f t="shared" si="64"/>
        <v>0</v>
      </c>
      <c r="CZ316">
        <f t="shared" si="65"/>
        <v>194500</v>
      </c>
      <c r="DA316">
        <f t="shared" si="66"/>
        <v>733680</v>
      </c>
      <c r="DB316">
        <f t="shared" si="67"/>
        <v>0</v>
      </c>
      <c r="DC316">
        <f t="shared" si="68"/>
        <v>0</v>
      </c>
      <c r="DD316">
        <f t="shared" si="69"/>
        <v>0</v>
      </c>
      <c r="DE316">
        <f t="shared" si="70"/>
        <v>0</v>
      </c>
      <c r="DF316">
        <f t="shared" si="71"/>
        <v>0</v>
      </c>
      <c r="DG316">
        <f t="shared" si="72"/>
        <v>0</v>
      </c>
      <c r="DH316">
        <f t="shared" si="73"/>
        <v>0</v>
      </c>
      <c r="DI316">
        <f t="shared" si="74"/>
        <v>1</v>
      </c>
      <c r="DJ316">
        <f>IFERROR(_xlfn.XLOOKUP(P316,[1]References!L3:L31,[1]References!M3:M31),0)</f>
        <v>0</v>
      </c>
    </row>
    <row r="317" spans="1:114" x14ac:dyDescent="0.5">
      <c r="A317" t="s">
        <v>96</v>
      </c>
      <c r="B317" t="s">
        <v>97</v>
      </c>
      <c r="C317">
        <v>767</v>
      </c>
      <c r="D317" s="1">
        <v>45338</v>
      </c>
      <c r="E317">
        <v>767</v>
      </c>
      <c r="F317" s="1">
        <v>45338</v>
      </c>
      <c r="K317" t="s">
        <v>137</v>
      </c>
      <c r="O317" t="s">
        <v>99</v>
      </c>
      <c r="P317" t="s">
        <v>128</v>
      </c>
      <c r="R317" t="s">
        <v>129</v>
      </c>
      <c r="S317">
        <v>9</v>
      </c>
      <c r="T317" t="s">
        <v>103</v>
      </c>
      <c r="AF317">
        <v>110</v>
      </c>
      <c r="AH317">
        <v>100</v>
      </c>
      <c r="AI317">
        <v>100</v>
      </c>
      <c r="AJ317">
        <v>110</v>
      </c>
      <c r="AK317">
        <v>538032</v>
      </c>
      <c r="AL317">
        <v>95300</v>
      </c>
      <c r="AM317">
        <v>0</v>
      </c>
      <c r="AN317">
        <v>95300</v>
      </c>
      <c r="AO317">
        <v>0</v>
      </c>
      <c r="AP317">
        <v>37700</v>
      </c>
      <c r="AQ317">
        <v>7</v>
      </c>
      <c r="AR317">
        <v>1</v>
      </c>
      <c r="AS317">
        <v>0</v>
      </c>
      <c r="AT317">
        <v>0</v>
      </c>
      <c r="AU317">
        <v>1</v>
      </c>
      <c r="AV317">
        <v>57600</v>
      </c>
      <c r="AW317">
        <v>10</v>
      </c>
      <c r="AX317">
        <v>1</v>
      </c>
      <c r="CR317" t="s">
        <v>104</v>
      </c>
      <c r="CS317">
        <f>IFERROR(VLOOKUP(""&amp;P317,[1]References!$A:$D,2,FALSE),29)</f>
        <v>20</v>
      </c>
      <c r="CT317">
        <f>IFERROR(VLOOKUP(""&amp;P317,[1]References!$F:$H,2,FALSE),52)</f>
        <v>11</v>
      </c>
      <c r="CU317">
        <f t="shared" si="60"/>
        <v>37700</v>
      </c>
      <c r="CV317">
        <f t="shared" si="61"/>
        <v>0</v>
      </c>
      <c r="CW317">
        <f t="shared" si="62"/>
        <v>0</v>
      </c>
      <c r="CX317">
        <f t="shared" si="63"/>
        <v>57600</v>
      </c>
      <c r="CY317">
        <f t="shared" si="64"/>
        <v>0</v>
      </c>
      <c r="CZ317">
        <f t="shared" si="65"/>
        <v>95300</v>
      </c>
      <c r="DA317">
        <f t="shared" si="66"/>
        <v>538032</v>
      </c>
      <c r="DB317">
        <f t="shared" si="67"/>
        <v>0</v>
      </c>
      <c r="DC317">
        <f t="shared" si="68"/>
        <v>0</v>
      </c>
      <c r="DD317">
        <f t="shared" si="69"/>
        <v>0</v>
      </c>
      <c r="DE317">
        <f t="shared" si="70"/>
        <v>0</v>
      </c>
      <c r="DF317">
        <f t="shared" si="71"/>
        <v>0</v>
      </c>
      <c r="DG317">
        <f t="shared" si="72"/>
        <v>0</v>
      </c>
      <c r="DH317">
        <f t="shared" si="73"/>
        <v>0</v>
      </c>
      <c r="DI317">
        <f t="shared" si="74"/>
        <v>1</v>
      </c>
      <c r="DJ317">
        <f>IFERROR(_xlfn.XLOOKUP(P317,[1]References!L3:L31,[1]References!M3:M31),0)</f>
        <v>0</v>
      </c>
    </row>
    <row r="318" spans="1:114" x14ac:dyDescent="0.5">
      <c r="A318" t="s">
        <v>96</v>
      </c>
      <c r="B318" t="s">
        <v>97</v>
      </c>
      <c r="C318">
        <v>768</v>
      </c>
      <c r="D318" s="1">
        <v>45338</v>
      </c>
      <c r="E318">
        <v>768</v>
      </c>
      <c r="F318" s="1">
        <v>45338</v>
      </c>
      <c r="K318" t="s">
        <v>119</v>
      </c>
      <c r="O318" t="s">
        <v>99</v>
      </c>
      <c r="P318" t="s">
        <v>100</v>
      </c>
      <c r="R318" t="s">
        <v>101</v>
      </c>
      <c r="S318">
        <v>15</v>
      </c>
      <c r="T318" t="s">
        <v>103</v>
      </c>
      <c r="AF318">
        <v>792</v>
      </c>
      <c r="AH318">
        <v>210</v>
      </c>
      <c r="AI318">
        <v>210</v>
      </c>
      <c r="AJ318">
        <v>240</v>
      </c>
      <c r="AK318">
        <v>3873831</v>
      </c>
      <c r="AL318">
        <v>1026600</v>
      </c>
      <c r="AM318">
        <v>0</v>
      </c>
      <c r="AN318">
        <v>1026600</v>
      </c>
      <c r="AO318">
        <v>0</v>
      </c>
      <c r="AP318">
        <v>581100</v>
      </c>
      <c r="AQ318">
        <v>15</v>
      </c>
      <c r="AR318">
        <v>1</v>
      </c>
      <c r="AS318">
        <v>0</v>
      </c>
      <c r="AT318">
        <v>0</v>
      </c>
      <c r="AU318">
        <v>1</v>
      </c>
      <c r="AV318">
        <v>445500</v>
      </c>
      <c r="AW318">
        <v>10</v>
      </c>
      <c r="AX318">
        <v>1</v>
      </c>
      <c r="CR318" t="s">
        <v>104</v>
      </c>
      <c r="CS318">
        <f>IFERROR(VLOOKUP(""&amp;P318,[1]References!$A:$D,2,FALSE),29)</f>
        <v>20</v>
      </c>
      <c r="CT318">
        <f>IFERROR(VLOOKUP(""&amp;P318,[1]References!$F:$H,2,FALSE),52)</f>
        <v>11</v>
      </c>
      <c r="CU318">
        <f t="shared" si="60"/>
        <v>581100</v>
      </c>
      <c r="CV318">
        <f t="shared" si="61"/>
        <v>0</v>
      </c>
      <c r="CW318">
        <f t="shared" si="62"/>
        <v>0</v>
      </c>
      <c r="CX318">
        <f t="shared" si="63"/>
        <v>445500</v>
      </c>
      <c r="CY318">
        <f t="shared" si="64"/>
        <v>0</v>
      </c>
      <c r="CZ318">
        <f t="shared" si="65"/>
        <v>1026600</v>
      </c>
      <c r="DA318">
        <f t="shared" si="66"/>
        <v>3873831</v>
      </c>
      <c r="DB318">
        <f t="shared" si="67"/>
        <v>0</v>
      </c>
      <c r="DC318">
        <f t="shared" si="68"/>
        <v>0</v>
      </c>
      <c r="DD318">
        <f t="shared" si="69"/>
        <v>0</v>
      </c>
      <c r="DE318">
        <f t="shared" si="70"/>
        <v>0</v>
      </c>
      <c r="DF318">
        <f t="shared" si="71"/>
        <v>0</v>
      </c>
      <c r="DG318">
        <f t="shared" si="72"/>
        <v>0</v>
      </c>
      <c r="DH318">
        <f t="shared" si="73"/>
        <v>0</v>
      </c>
      <c r="DI318">
        <f t="shared" si="74"/>
        <v>1</v>
      </c>
      <c r="DJ318">
        <f>IFERROR(_xlfn.XLOOKUP(P318,[1]References!L3:L31,[1]References!M3:M31),0)</f>
        <v>0</v>
      </c>
    </row>
    <row r="319" spans="1:114" x14ac:dyDescent="0.5">
      <c r="A319" t="s">
        <v>96</v>
      </c>
      <c r="B319" t="s">
        <v>97</v>
      </c>
      <c r="C319">
        <v>769</v>
      </c>
      <c r="D319" s="1">
        <v>45338</v>
      </c>
      <c r="E319">
        <v>769</v>
      </c>
      <c r="F319" s="1">
        <v>45338</v>
      </c>
      <c r="K319" t="s">
        <v>119</v>
      </c>
      <c r="O319" t="s">
        <v>99</v>
      </c>
      <c r="P319" t="s">
        <v>109</v>
      </c>
      <c r="R319" t="s">
        <v>110</v>
      </c>
      <c r="S319">
        <v>4</v>
      </c>
      <c r="T319" t="s">
        <v>103</v>
      </c>
      <c r="AF319">
        <v>120</v>
      </c>
      <c r="AH319">
        <v>72</v>
      </c>
      <c r="AI319">
        <v>72</v>
      </c>
      <c r="AJ319">
        <v>80</v>
      </c>
      <c r="AK319">
        <v>586944</v>
      </c>
      <c r="AL319">
        <v>155700</v>
      </c>
      <c r="AM319">
        <v>0</v>
      </c>
      <c r="AN319">
        <v>155700</v>
      </c>
      <c r="AO319">
        <v>0</v>
      </c>
      <c r="AP319">
        <v>88100</v>
      </c>
      <c r="AQ319">
        <v>15</v>
      </c>
      <c r="AR319">
        <v>1</v>
      </c>
      <c r="AS319">
        <v>0</v>
      </c>
      <c r="AT319">
        <v>0</v>
      </c>
      <c r="AU319">
        <v>1</v>
      </c>
      <c r="AV319">
        <v>67600</v>
      </c>
      <c r="AW319">
        <v>10</v>
      </c>
      <c r="AX319">
        <v>1</v>
      </c>
      <c r="CR319" t="s">
        <v>104</v>
      </c>
      <c r="CS319">
        <f>IFERROR(VLOOKUP(""&amp;P319,[1]References!$A:$D,2,FALSE),29)</f>
        <v>20</v>
      </c>
      <c r="CT319">
        <f>IFERROR(VLOOKUP(""&amp;P319,[1]References!$F:$H,2,FALSE),52)</f>
        <v>11</v>
      </c>
      <c r="CU319">
        <f t="shared" si="60"/>
        <v>88100</v>
      </c>
      <c r="CV319">
        <f t="shared" si="61"/>
        <v>0</v>
      </c>
      <c r="CW319">
        <f t="shared" si="62"/>
        <v>0</v>
      </c>
      <c r="CX319">
        <f t="shared" si="63"/>
        <v>67600</v>
      </c>
      <c r="CY319">
        <f t="shared" si="64"/>
        <v>0</v>
      </c>
      <c r="CZ319">
        <f t="shared" si="65"/>
        <v>155700</v>
      </c>
      <c r="DA319">
        <f t="shared" si="66"/>
        <v>586944</v>
      </c>
      <c r="DB319">
        <f t="shared" si="67"/>
        <v>0</v>
      </c>
      <c r="DC319">
        <f t="shared" si="68"/>
        <v>0</v>
      </c>
      <c r="DD319">
        <f t="shared" si="69"/>
        <v>0</v>
      </c>
      <c r="DE319">
        <f t="shared" si="70"/>
        <v>0</v>
      </c>
      <c r="DF319">
        <f t="shared" si="71"/>
        <v>0</v>
      </c>
      <c r="DG319">
        <f t="shared" si="72"/>
        <v>0</v>
      </c>
      <c r="DH319">
        <f t="shared" si="73"/>
        <v>0</v>
      </c>
      <c r="DI319">
        <f t="shared" si="74"/>
        <v>1</v>
      </c>
      <c r="DJ319">
        <f>IFERROR(_xlfn.XLOOKUP(P319,[1]References!L3:L31,[1]References!M3:M31),0)</f>
        <v>0</v>
      </c>
    </row>
    <row r="320" spans="1:114" x14ac:dyDescent="0.5">
      <c r="A320" t="s">
        <v>96</v>
      </c>
      <c r="B320" t="s">
        <v>152</v>
      </c>
      <c r="C320">
        <v>26</v>
      </c>
      <c r="D320" s="1">
        <v>45339</v>
      </c>
      <c r="E320">
        <v>27</v>
      </c>
      <c r="F320" s="1">
        <v>45339</v>
      </c>
      <c r="G320" t="s">
        <v>153</v>
      </c>
      <c r="H320" t="s">
        <v>154</v>
      </c>
      <c r="I320" t="s">
        <v>153</v>
      </c>
      <c r="J320" t="s">
        <v>154</v>
      </c>
      <c r="K320" t="s">
        <v>300</v>
      </c>
      <c r="L320" t="s">
        <v>301</v>
      </c>
      <c r="M320" t="s">
        <v>156</v>
      </c>
      <c r="N320" t="s">
        <v>298</v>
      </c>
      <c r="O320" t="s">
        <v>99</v>
      </c>
      <c r="P320" t="s">
        <v>183</v>
      </c>
      <c r="Q320" t="s">
        <v>184</v>
      </c>
      <c r="R320" t="s">
        <v>185</v>
      </c>
      <c r="S320">
        <v>288</v>
      </c>
      <c r="T320" t="s">
        <v>103</v>
      </c>
      <c r="Y320" t="s">
        <v>302</v>
      </c>
      <c r="AA320" t="s">
        <v>161</v>
      </c>
      <c r="AB320" t="s">
        <v>161</v>
      </c>
      <c r="AC320" t="s">
        <v>162</v>
      </c>
      <c r="AD320" t="s">
        <v>163</v>
      </c>
      <c r="AE320" t="s">
        <v>164</v>
      </c>
      <c r="AF320">
        <v>576</v>
      </c>
      <c r="AG320">
        <v>9</v>
      </c>
      <c r="AI320">
        <v>321.41000000000003</v>
      </c>
      <c r="AJ320">
        <v>576</v>
      </c>
      <c r="AK320">
        <v>2347776</v>
      </c>
      <c r="AL320">
        <v>622200</v>
      </c>
      <c r="AM320">
        <v>0</v>
      </c>
      <c r="AN320">
        <v>622200</v>
      </c>
      <c r="AO320">
        <v>0</v>
      </c>
      <c r="AP320">
        <v>352200</v>
      </c>
      <c r="AQ320">
        <v>15</v>
      </c>
      <c r="AR320">
        <v>1</v>
      </c>
      <c r="AS320">
        <v>0</v>
      </c>
      <c r="AT320">
        <v>0</v>
      </c>
      <c r="AU320">
        <v>1</v>
      </c>
      <c r="AV320">
        <v>270000</v>
      </c>
      <c r="AW320">
        <v>10</v>
      </c>
      <c r="AX320">
        <v>1</v>
      </c>
      <c r="CR320" t="s">
        <v>165</v>
      </c>
      <c r="CS320">
        <f>IFERROR(VLOOKUP(""&amp;P320,[1]References!$A:$D,2,FALSE),29)</f>
        <v>29</v>
      </c>
      <c r="CT320">
        <f>IFERROR(VLOOKUP(""&amp;P320,[1]References!$F:$H,2,FALSE),52)</f>
        <v>11</v>
      </c>
      <c r="CU320">
        <f t="shared" si="60"/>
        <v>352200</v>
      </c>
      <c r="CV320">
        <f t="shared" si="61"/>
        <v>0</v>
      </c>
      <c r="CW320">
        <f t="shared" si="62"/>
        <v>0</v>
      </c>
      <c r="CX320">
        <f t="shared" si="63"/>
        <v>270000</v>
      </c>
      <c r="CY320">
        <f t="shared" si="64"/>
        <v>0</v>
      </c>
      <c r="CZ320">
        <f t="shared" si="65"/>
        <v>622200</v>
      </c>
      <c r="DA320">
        <f t="shared" si="66"/>
        <v>2347776</v>
      </c>
      <c r="DB320">
        <f t="shared" si="67"/>
        <v>0</v>
      </c>
      <c r="DC320">
        <f t="shared" si="68"/>
        <v>0</v>
      </c>
      <c r="DD320">
        <f t="shared" si="69"/>
        <v>0</v>
      </c>
      <c r="DE320">
        <f t="shared" si="70"/>
        <v>0</v>
      </c>
      <c r="DF320">
        <f t="shared" si="71"/>
        <v>0</v>
      </c>
      <c r="DG320">
        <f t="shared" si="72"/>
        <v>0</v>
      </c>
      <c r="DH320">
        <f t="shared" si="73"/>
        <v>0</v>
      </c>
      <c r="DI320">
        <f t="shared" si="74"/>
        <v>1</v>
      </c>
      <c r="DJ320" t="str">
        <f>IFERROR(_xlfn.XLOOKUP(P320,[1]References!L3:L31,[1]References!M3:M31),0)</f>
        <v>Cans Noodles</v>
      </c>
    </row>
    <row r="321" spans="1:114" x14ac:dyDescent="0.5">
      <c r="A321" t="s">
        <v>96</v>
      </c>
      <c r="B321" t="s">
        <v>152</v>
      </c>
      <c r="C321">
        <v>26</v>
      </c>
      <c r="D321" s="1">
        <v>45339</v>
      </c>
      <c r="E321">
        <v>27</v>
      </c>
      <c r="F321" s="1">
        <v>45339</v>
      </c>
      <c r="G321" t="s">
        <v>153</v>
      </c>
      <c r="H321" t="s">
        <v>154</v>
      </c>
      <c r="I321" t="s">
        <v>153</v>
      </c>
      <c r="J321" t="s">
        <v>154</v>
      </c>
      <c r="K321" t="s">
        <v>300</v>
      </c>
      <c r="L321" t="s">
        <v>303</v>
      </c>
      <c r="M321" t="s">
        <v>156</v>
      </c>
      <c r="N321" t="s">
        <v>298</v>
      </c>
      <c r="O321" t="s">
        <v>149</v>
      </c>
      <c r="P321" t="s">
        <v>186</v>
      </c>
      <c r="Q321" t="s">
        <v>187</v>
      </c>
      <c r="R321" t="s">
        <v>188</v>
      </c>
      <c r="S321">
        <v>120</v>
      </c>
      <c r="T321" t="s">
        <v>103</v>
      </c>
      <c r="Y321" t="s">
        <v>302</v>
      </c>
      <c r="AA321" t="s">
        <v>161</v>
      </c>
      <c r="AB321" t="s">
        <v>161</v>
      </c>
      <c r="AC321" t="s">
        <v>162</v>
      </c>
      <c r="AD321" t="s">
        <v>163</v>
      </c>
      <c r="AE321" t="s">
        <v>164</v>
      </c>
      <c r="AF321">
        <v>780</v>
      </c>
      <c r="AG321">
        <v>9</v>
      </c>
      <c r="AI321">
        <v>1824</v>
      </c>
      <c r="AJ321">
        <v>1944</v>
      </c>
      <c r="AK321">
        <v>3179280</v>
      </c>
      <c r="AL321">
        <v>842600</v>
      </c>
      <c r="AM321">
        <v>0</v>
      </c>
      <c r="AN321">
        <v>842600</v>
      </c>
      <c r="AO321">
        <v>0</v>
      </c>
      <c r="AP321">
        <v>476900</v>
      </c>
      <c r="AQ321">
        <v>15</v>
      </c>
      <c r="AR321">
        <v>1</v>
      </c>
      <c r="AS321">
        <v>0</v>
      </c>
      <c r="AT321">
        <v>0</v>
      </c>
      <c r="AU321">
        <v>1</v>
      </c>
      <c r="AV321">
        <v>365700</v>
      </c>
      <c r="AW321">
        <v>10</v>
      </c>
      <c r="AX321">
        <v>1</v>
      </c>
      <c r="CR321" t="s">
        <v>165</v>
      </c>
      <c r="CS321">
        <f>IFERROR(VLOOKUP(""&amp;P321,[1]References!$A:$D,2,FALSE),29)</f>
        <v>29</v>
      </c>
      <c r="CT321">
        <f>IFERROR(VLOOKUP(""&amp;P321,[1]References!$F:$H,2,FALSE),52)</f>
        <v>11</v>
      </c>
      <c r="CU321">
        <f t="shared" si="60"/>
        <v>476900</v>
      </c>
      <c r="CV321">
        <f t="shared" si="61"/>
        <v>0</v>
      </c>
      <c r="CW321">
        <f t="shared" si="62"/>
        <v>0</v>
      </c>
      <c r="CX321">
        <f t="shared" si="63"/>
        <v>365700</v>
      </c>
      <c r="CY321">
        <f t="shared" si="64"/>
        <v>0</v>
      </c>
      <c r="CZ321">
        <f t="shared" si="65"/>
        <v>842600</v>
      </c>
      <c r="DA321">
        <f t="shared" si="66"/>
        <v>3179280</v>
      </c>
      <c r="DB321">
        <f t="shared" si="67"/>
        <v>0</v>
      </c>
      <c r="DC321">
        <f t="shared" si="68"/>
        <v>0</v>
      </c>
      <c r="DD321">
        <f t="shared" si="69"/>
        <v>0</v>
      </c>
      <c r="DE321">
        <f t="shared" si="70"/>
        <v>0</v>
      </c>
      <c r="DF321">
        <f t="shared" si="71"/>
        <v>0</v>
      </c>
      <c r="DG321">
        <f t="shared" si="72"/>
        <v>0</v>
      </c>
      <c r="DH321">
        <f t="shared" si="73"/>
        <v>0</v>
      </c>
      <c r="DI321">
        <f t="shared" si="74"/>
        <v>1</v>
      </c>
      <c r="DJ321" t="str">
        <f>IFERROR(_xlfn.XLOOKUP(P321,[1]References!L3:L31,[1]References!M3:M31),0)</f>
        <v>Sauces</v>
      </c>
    </row>
    <row r="322" spans="1:114" x14ac:dyDescent="0.5">
      <c r="A322" t="s">
        <v>96</v>
      </c>
      <c r="B322" t="s">
        <v>97</v>
      </c>
      <c r="C322">
        <v>770</v>
      </c>
      <c r="D322" s="1">
        <v>45339</v>
      </c>
      <c r="E322">
        <v>770</v>
      </c>
      <c r="F322" s="1">
        <v>45339</v>
      </c>
      <c r="K322" t="s">
        <v>107</v>
      </c>
      <c r="O322" t="s">
        <v>99</v>
      </c>
      <c r="P322" t="s">
        <v>100</v>
      </c>
      <c r="R322" t="s">
        <v>101</v>
      </c>
      <c r="S322">
        <v>5</v>
      </c>
      <c r="T322" t="s">
        <v>103</v>
      </c>
      <c r="AF322">
        <v>148.5</v>
      </c>
      <c r="AH322">
        <v>40</v>
      </c>
      <c r="AI322">
        <v>40</v>
      </c>
      <c r="AJ322">
        <v>45</v>
      </c>
      <c r="AK322">
        <v>726344</v>
      </c>
      <c r="AL322">
        <v>192600</v>
      </c>
      <c r="AM322">
        <v>0</v>
      </c>
      <c r="AN322">
        <v>192600</v>
      </c>
      <c r="AO322">
        <v>0</v>
      </c>
      <c r="AP322">
        <v>109000</v>
      </c>
      <c r="AQ322">
        <v>15</v>
      </c>
      <c r="AR322">
        <v>1</v>
      </c>
      <c r="AS322">
        <v>0</v>
      </c>
      <c r="AT322">
        <v>0</v>
      </c>
      <c r="AU322">
        <v>1</v>
      </c>
      <c r="AV322">
        <v>83600</v>
      </c>
      <c r="AW322">
        <v>10</v>
      </c>
      <c r="AX322">
        <v>1</v>
      </c>
      <c r="CR322" t="s">
        <v>104</v>
      </c>
      <c r="CS322">
        <f>IFERROR(VLOOKUP(""&amp;P322,[1]References!$A:$D,2,FALSE),29)</f>
        <v>20</v>
      </c>
      <c r="CT322">
        <f>IFERROR(VLOOKUP(""&amp;P322,[1]References!$F:$H,2,FALSE),52)</f>
        <v>11</v>
      </c>
      <c r="CU322">
        <f t="shared" ref="CU322:CU385" si="75">SUM(IF(AR322=1,AP322,0),IF(BA322=1,AY322,0))</f>
        <v>109000</v>
      </c>
      <c r="CV322">
        <f t="shared" ref="CV322:CV385" si="76">IF(BJ322=1,BH322,0)</f>
        <v>0</v>
      </c>
      <c r="CW322">
        <f t="shared" ref="CW322:CW385" si="77">SUM(IF(AU322=1,AS322,0),IF(BD322=1,BB322,0))</f>
        <v>0</v>
      </c>
      <c r="CX322">
        <f t="shared" ref="CX322:CX385" si="78">SUM(IF(AX322=1,AV322,0),IF(BG322=1,BE322,0))</f>
        <v>83600</v>
      </c>
      <c r="CY322">
        <f t="shared" ref="CY322:CY385" si="79">SUM(IF(CE322=1,CC322,0),IF(CH322=1,CF322,0),IF(CK322=1,CI322,0),IF(CN322=1,CL322,0))</f>
        <v>0</v>
      </c>
      <c r="CZ322">
        <f t="shared" ref="CZ322:CZ385" si="80">SUM(CU322:CX322)</f>
        <v>192600</v>
      </c>
      <c r="DA322">
        <f t="shared" ref="DA322:DA385" si="81">IF(AND(AE322="080",BK322&gt;0),ROUND(V322*N322*AI322/1000,0),AK322)</f>
        <v>726344</v>
      </c>
      <c r="DB322">
        <f t="shared" ref="DB322:DB385" si="82">SUM(IF(AR322&lt;&gt;1,AP322,0),IF(BA322&lt;&gt;1,AY322,0))</f>
        <v>0</v>
      </c>
      <c r="DC322">
        <f t="shared" ref="DC322:DC385" si="83">IF(BJ322&lt;&gt;1,BH322,0)</f>
        <v>0</v>
      </c>
      <c r="DD322">
        <f t="shared" ref="DD322:DD385" si="84">SUM(IF(AU322&lt;&gt;1,AS322,0),IF(BD322&lt;&gt;1,BB322,0))</f>
        <v>0</v>
      </c>
      <c r="DE322">
        <f t="shared" ref="DE322:DE385" si="85">SUM(IF(AX322&lt;&gt;1,AV322,0),IF(BG322&lt;&gt;1,BE322,0))</f>
        <v>0</v>
      </c>
      <c r="DF322">
        <f t="shared" ref="DF322:DF385" si="86">SUM(IF(CE322&lt;&gt;1,CC322,0),IF(CH322&lt;&gt;1,CF322,0),IF(CK322&lt;&gt;1,CI322,0),IF(CN322&lt;&gt;1,CL322,0))</f>
        <v>0</v>
      </c>
      <c r="DG322">
        <f t="shared" ref="DG322:DG385" si="87">IF(OR(AE322="007",AE322="032",AE322="033"),CO322,0)</f>
        <v>0</v>
      </c>
      <c r="DH322">
        <f t="shared" ref="DH322:DH385" si="88">SUM(DB322:DG322)</f>
        <v>0</v>
      </c>
      <c r="DI322">
        <f t="shared" ref="DI322:DI385" si="89">IF(OR(AD322="7100",P322="49070010",P322="71082000"),0,1)</f>
        <v>1</v>
      </c>
      <c r="DJ322">
        <f>IFERROR(_xlfn.XLOOKUP(P322,[1]References!L3:L31,[1]References!M3:M31),0)</f>
        <v>0</v>
      </c>
    </row>
    <row r="323" spans="1:114" x14ac:dyDescent="0.5">
      <c r="A323" t="s">
        <v>96</v>
      </c>
      <c r="B323" t="s">
        <v>97</v>
      </c>
      <c r="C323">
        <v>771</v>
      </c>
      <c r="D323" s="1">
        <v>45339</v>
      </c>
      <c r="E323">
        <v>771</v>
      </c>
      <c r="F323" s="1">
        <v>45339</v>
      </c>
      <c r="K323" t="s">
        <v>113</v>
      </c>
      <c r="O323" t="s">
        <v>99</v>
      </c>
      <c r="P323" t="s">
        <v>100</v>
      </c>
      <c r="R323" t="s">
        <v>101</v>
      </c>
      <c r="S323">
        <v>15</v>
      </c>
      <c r="T323" t="s">
        <v>103</v>
      </c>
      <c r="AF323">
        <v>792</v>
      </c>
      <c r="AH323">
        <v>210</v>
      </c>
      <c r="AI323">
        <v>210</v>
      </c>
      <c r="AJ323">
        <v>240</v>
      </c>
      <c r="AK323">
        <v>3873831</v>
      </c>
      <c r="AL323">
        <v>1026600</v>
      </c>
      <c r="AM323">
        <v>0</v>
      </c>
      <c r="AN323">
        <v>1026600</v>
      </c>
      <c r="AO323">
        <v>0</v>
      </c>
      <c r="AP323">
        <v>581100</v>
      </c>
      <c r="AQ323">
        <v>15</v>
      </c>
      <c r="AR323">
        <v>1</v>
      </c>
      <c r="AS323">
        <v>0</v>
      </c>
      <c r="AT323">
        <v>0</v>
      </c>
      <c r="AU323">
        <v>1</v>
      </c>
      <c r="AV323">
        <v>445500</v>
      </c>
      <c r="AW323">
        <v>10</v>
      </c>
      <c r="AX323">
        <v>1</v>
      </c>
      <c r="CR323" t="s">
        <v>104</v>
      </c>
      <c r="CS323">
        <f>IFERROR(VLOOKUP(""&amp;P323,[1]References!$A:$D,2,FALSE),29)</f>
        <v>20</v>
      </c>
      <c r="CT323">
        <f>IFERROR(VLOOKUP(""&amp;P323,[1]References!$F:$H,2,FALSE),52)</f>
        <v>11</v>
      </c>
      <c r="CU323">
        <f t="shared" si="75"/>
        <v>581100</v>
      </c>
      <c r="CV323">
        <f t="shared" si="76"/>
        <v>0</v>
      </c>
      <c r="CW323">
        <f t="shared" si="77"/>
        <v>0</v>
      </c>
      <c r="CX323">
        <f t="shared" si="78"/>
        <v>445500</v>
      </c>
      <c r="CY323">
        <f t="shared" si="79"/>
        <v>0</v>
      </c>
      <c r="CZ323">
        <f t="shared" si="80"/>
        <v>1026600</v>
      </c>
      <c r="DA323">
        <f t="shared" si="81"/>
        <v>3873831</v>
      </c>
      <c r="DB323">
        <f t="shared" si="82"/>
        <v>0</v>
      </c>
      <c r="DC323">
        <f t="shared" si="83"/>
        <v>0</v>
      </c>
      <c r="DD323">
        <f t="shared" si="84"/>
        <v>0</v>
      </c>
      <c r="DE323">
        <f t="shared" si="85"/>
        <v>0</v>
      </c>
      <c r="DF323">
        <f t="shared" si="86"/>
        <v>0</v>
      </c>
      <c r="DG323">
        <f t="shared" si="87"/>
        <v>0</v>
      </c>
      <c r="DH323">
        <f t="shared" si="88"/>
        <v>0</v>
      </c>
      <c r="DI323">
        <f t="shared" si="89"/>
        <v>1</v>
      </c>
      <c r="DJ323">
        <f>IFERROR(_xlfn.XLOOKUP(P323,[1]References!L3:L31,[1]References!M3:M31),0)</f>
        <v>0</v>
      </c>
    </row>
    <row r="324" spans="1:114" x14ac:dyDescent="0.5">
      <c r="A324" t="s">
        <v>96</v>
      </c>
      <c r="B324" t="s">
        <v>97</v>
      </c>
      <c r="C324">
        <v>772</v>
      </c>
      <c r="D324" s="1">
        <v>45339</v>
      </c>
      <c r="E324">
        <v>772</v>
      </c>
      <c r="F324" s="1">
        <v>45339</v>
      </c>
      <c r="K324" t="s">
        <v>113</v>
      </c>
      <c r="O324" t="s">
        <v>99</v>
      </c>
      <c r="P324" t="s">
        <v>109</v>
      </c>
      <c r="R324" t="s">
        <v>110</v>
      </c>
      <c r="S324">
        <v>4</v>
      </c>
      <c r="T324" t="s">
        <v>103</v>
      </c>
      <c r="AF324">
        <v>120</v>
      </c>
      <c r="AH324">
        <v>72</v>
      </c>
      <c r="AI324">
        <v>72</v>
      </c>
      <c r="AJ324">
        <v>80</v>
      </c>
      <c r="AK324">
        <v>586944</v>
      </c>
      <c r="AL324">
        <v>155700</v>
      </c>
      <c r="AM324">
        <v>0</v>
      </c>
      <c r="AN324">
        <v>155700</v>
      </c>
      <c r="AO324">
        <v>0</v>
      </c>
      <c r="AP324">
        <v>88100</v>
      </c>
      <c r="AQ324">
        <v>15</v>
      </c>
      <c r="AR324">
        <v>1</v>
      </c>
      <c r="AS324">
        <v>0</v>
      </c>
      <c r="AT324">
        <v>0</v>
      </c>
      <c r="AU324">
        <v>1</v>
      </c>
      <c r="AV324">
        <v>67600</v>
      </c>
      <c r="AW324">
        <v>10</v>
      </c>
      <c r="AX324">
        <v>1</v>
      </c>
      <c r="CR324" t="s">
        <v>104</v>
      </c>
      <c r="CS324">
        <f>IFERROR(VLOOKUP(""&amp;P324,[1]References!$A:$D,2,FALSE),29)</f>
        <v>20</v>
      </c>
      <c r="CT324">
        <f>IFERROR(VLOOKUP(""&amp;P324,[1]References!$F:$H,2,FALSE),52)</f>
        <v>11</v>
      </c>
      <c r="CU324">
        <f t="shared" si="75"/>
        <v>88100</v>
      </c>
      <c r="CV324">
        <f t="shared" si="76"/>
        <v>0</v>
      </c>
      <c r="CW324">
        <f t="shared" si="77"/>
        <v>0</v>
      </c>
      <c r="CX324">
        <f t="shared" si="78"/>
        <v>67600</v>
      </c>
      <c r="CY324">
        <f t="shared" si="79"/>
        <v>0</v>
      </c>
      <c r="CZ324">
        <f t="shared" si="80"/>
        <v>155700</v>
      </c>
      <c r="DA324">
        <f t="shared" si="81"/>
        <v>586944</v>
      </c>
      <c r="DB324">
        <f t="shared" si="82"/>
        <v>0</v>
      </c>
      <c r="DC324">
        <f t="shared" si="83"/>
        <v>0</v>
      </c>
      <c r="DD324">
        <f t="shared" si="84"/>
        <v>0</v>
      </c>
      <c r="DE324">
        <f t="shared" si="85"/>
        <v>0</v>
      </c>
      <c r="DF324">
        <f t="shared" si="86"/>
        <v>0</v>
      </c>
      <c r="DG324">
        <f t="shared" si="87"/>
        <v>0</v>
      </c>
      <c r="DH324">
        <f t="shared" si="88"/>
        <v>0</v>
      </c>
      <c r="DI324">
        <f t="shared" si="89"/>
        <v>1</v>
      </c>
      <c r="DJ324">
        <f>IFERROR(_xlfn.XLOOKUP(P324,[1]References!L3:L31,[1]References!M3:M31),0)</f>
        <v>0</v>
      </c>
    </row>
    <row r="325" spans="1:114" x14ac:dyDescent="0.5">
      <c r="A325" t="s">
        <v>96</v>
      </c>
      <c r="B325" t="s">
        <v>97</v>
      </c>
      <c r="C325">
        <v>773</v>
      </c>
      <c r="D325" s="1">
        <v>45339</v>
      </c>
      <c r="E325">
        <v>773</v>
      </c>
      <c r="F325" s="1">
        <v>45339</v>
      </c>
      <c r="K325" t="s">
        <v>112</v>
      </c>
      <c r="O325" t="s">
        <v>99</v>
      </c>
      <c r="P325" t="s">
        <v>100</v>
      </c>
      <c r="R325" t="s">
        <v>101</v>
      </c>
      <c r="S325">
        <v>15</v>
      </c>
      <c r="T325" t="s">
        <v>103</v>
      </c>
      <c r="AF325">
        <v>792</v>
      </c>
      <c r="AH325">
        <v>210</v>
      </c>
      <c r="AI325">
        <v>210</v>
      </c>
      <c r="AJ325">
        <v>240</v>
      </c>
      <c r="AK325">
        <v>3873831</v>
      </c>
      <c r="AL325">
        <v>1026600</v>
      </c>
      <c r="AM325">
        <v>0</v>
      </c>
      <c r="AN325">
        <v>1026600</v>
      </c>
      <c r="AO325">
        <v>0</v>
      </c>
      <c r="AP325">
        <v>581100</v>
      </c>
      <c r="AQ325">
        <v>15</v>
      </c>
      <c r="AR325">
        <v>1</v>
      </c>
      <c r="AS325">
        <v>0</v>
      </c>
      <c r="AT325">
        <v>0</v>
      </c>
      <c r="AU325">
        <v>1</v>
      </c>
      <c r="AV325">
        <v>445500</v>
      </c>
      <c r="AW325">
        <v>10</v>
      </c>
      <c r="AX325">
        <v>1</v>
      </c>
      <c r="CR325" t="s">
        <v>104</v>
      </c>
      <c r="CS325">
        <f>IFERROR(VLOOKUP(""&amp;P325,[1]References!$A:$D,2,FALSE),29)</f>
        <v>20</v>
      </c>
      <c r="CT325">
        <f>IFERROR(VLOOKUP(""&amp;P325,[1]References!$F:$H,2,FALSE),52)</f>
        <v>11</v>
      </c>
      <c r="CU325">
        <f t="shared" si="75"/>
        <v>581100</v>
      </c>
      <c r="CV325">
        <f t="shared" si="76"/>
        <v>0</v>
      </c>
      <c r="CW325">
        <f t="shared" si="77"/>
        <v>0</v>
      </c>
      <c r="CX325">
        <f t="shared" si="78"/>
        <v>445500</v>
      </c>
      <c r="CY325">
        <f t="shared" si="79"/>
        <v>0</v>
      </c>
      <c r="CZ325">
        <f t="shared" si="80"/>
        <v>1026600</v>
      </c>
      <c r="DA325">
        <f t="shared" si="81"/>
        <v>3873831</v>
      </c>
      <c r="DB325">
        <f t="shared" si="82"/>
        <v>0</v>
      </c>
      <c r="DC325">
        <f t="shared" si="83"/>
        <v>0</v>
      </c>
      <c r="DD325">
        <f t="shared" si="84"/>
        <v>0</v>
      </c>
      <c r="DE325">
        <f t="shared" si="85"/>
        <v>0</v>
      </c>
      <c r="DF325">
        <f t="shared" si="86"/>
        <v>0</v>
      </c>
      <c r="DG325">
        <f t="shared" si="87"/>
        <v>0</v>
      </c>
      <c r="DH325">
        <f t="shared" si="88"/>
        <v>0</v>
      </c>
      <c r="DI325">
        <f t="shared" si="89"/>
        <v>1</v>
      </c>
      <c r="DJ325">
        <f>IFERROR(_xlfn.XLOOKUP(P325,[1]References!L3:L31,[1]References!M3:M31),0)</f>
        <v>0</v>
      </c>
    </row>
    <row r="326" spans="1:114" x14ac:dyDescent="0.5">
      <c r="A326" t="s">
        <v>96</v>
      </c>
      <c r="B326" t="s">
        <v>97</v>
      </c>
      <c r="C326">
        <v>774</v>
      </c>
      <c r="D326" s="1">
        <v>45339</v>
      </c>
      <c r="E326">
        <v>774</v>
      </c>
      <c r="F326" s="1">
        <v>45339</v>
      </c>
      <c r="K326" t="s">
        <v>112</v>
      </c>
      <c r="O326" t="s">
        <v>99</v>
      </c>
      <c r="P326" t="s">
        <v>109</v>
      </c>
      <c r="R326" t="s">
        <v>110</v>
      </c>
      <c r="S326">
        <v>4</v>
      </c>
      <c r="T326" t="s">
        <v>103</v>
      </c>
      <c r="AF326">
        <v>120</v>
      </c>
      <c r="AH326">
        <v>72</v>
      </c>
      <c r="AI326">
        <v>72</v>
      </c>
      <c r="AJ326">
        <v>80</v>
      </c>
      <c r="AK326">
        <v>586944</v>
      </c>
      <c r="AL326">
        <v>155700</v>
      </c>
      <c r="AM326">
        <v>0</v>
      </c>
      <c r="AN326">
        <v>155700</v>
      </c>
      <c r="AO326">
        <v>0</v>
      </c>
      <c r="AP326">
        <v>88100</v>
      </c>
      <c r="AQ326">
        <v>15</v>
      </c>
      <c r="AR326">
        <v>1</v>
      </c>
      <c r="AS326">
        <v>0</v>
      </c>
      <c r="AT326">
        <v>0</v>
      </c>
      <c r="AU326">
        <v>1</v>
      </c>
      <c r="AV326">
        <v>67600</v>
      </c>
      <c r="AW326">
        <v>10</v>
      </c>
      <c r="AX326">
        <v>1</v>
      </c>
      <c r="CR326" t="s">
        <v>104</v>
      </c>
      <c r="CS326">
        <f>IFERROR(VLOOKUP(""&amp;P326,[1]References!$A:$D,2,FALSE),29)</f>
        <v>20</v>
      </c>
      <c r="CT326">
        <f>IFERROR(VLOOKUP(""&amp;P326,[1]References!$F:$H,2,FALSE),52)</f>
        <v>11</v>
      </c>
      <c r="CU326">
        <f t="shared" si="75"/>
        <v>88100</v>
      </c>
      <c r="CV326">
        <f t="shared" si="76"/>
        <v>0</v>
      </c>
      <c r="CW326">
        <f t="shared" si="77"/>
        <v>0</v>
      </c>
      <c r="CX326">
        <f t="shared" si="78"/>
        <v>67600</v>
      </c>
      <c r="CY326">
        <f t="shared" si="79"/>
        <v>0</v>
      </c>
      <c r="CZ326">
        <f t="shared" si="80"/>
        <v>155700</v>
      </c>
      <c r="DA326">
        <f t="shared" si="81"/>
        <v>586944</v>
      </c>
      <c r="DB326">
        <f t="shared" si="82"/>
        <v>0</v>
      </c>
      <c r="DC326">
        <f t="shared" si="83"/>
        <v>0</v>
      </c>
      <c r="DD326">
        <f t="shared" si="84"/>
        <v>0</v>
      </c>
      <c r="DE326">
        <f t="shared" si="85"/>
        <v>0</v>
      </c>
      <c r="DF326">
        <f t="shared" si="86"/>
        <v>0</v>
      </c>
      <c r="DG326">
        <f t="shared" si="87"/>
        <v>0</v>
      </c>
      <c r="DH326">
        <f t="shared" si="88"/>
        <v>0</v>
      </c>
      <c r="DI326">
        <f t="shared" si="89"/>
        <v>1</v>
      </c>
      <c r="DJ326">
        <f>IFERROR(_xlfn.XLOOKUP(P326,[1]References!L3:L31,[1]References!M3:M31),0)</f>
        <v>0</v>
      </c>
    </row>
    <row r="327" spans="1:114" x14ac:dyDescent="0.5">
      <c r="A327" t="s">
        <v>96</v>
      </c>
      <c r="B327" t="s">
        <v>97</v>
      </c>
      <c r="C327">
        <v>775</v>
      </c>
      <c r="D327" s="1">
        <v>45339</v>
      </c>
      <c r="E327">
        <v>775</v>
      </c>
      <c r="F327" s="1">
        <v>45339</v>
      </c>
      <c r="K327" t="s">
        <v>273</v>
      </c>
      <c r="O327" t="s">
        <v>99</v>
      </c>
      <c r="P327" t="s">
        <v>100</v>
      </c>
      <c r="R327" t="s">
        <v>101</v>
      </c>
      <c r="S327">
        <v>15</v>
      </c>
      <c r="T327" t="s">
        <v>103</v>
      </c>
      <c r="AF327">
        <v>792</v>
      </c>
      <c r="AH327">
        <v>210</v>
      </c>
      <c r="AI327">
        <v>210</v>
      </c>
      <c r="AJ327">
        <v>240</v>
      </c>
      <c r="AK327">
        <v>3873831</v>
      </c>
      <c r="AL327">
        <v>1026600</v>
      </c>
      <c r="AM327">
        <v>0</v>
      </c>
      <c r="AN327">
        <v>1026600</v>
      </c>
      <c r="AO327">
        <v>0</v>
      </c>
      <c r="AP327">
        <v>581100</v>
      </c>
      <c r="AQ327">
        <v>15</v>
      </c>
      <c r="AR327">
        <v>1</v>
      </c>
      <c r="AS327">
        <v>0</v>
      </c>
      <c r="AT327">
        <v>0</v>
      </c>
      <c r="AU327">
        <v>1</v>
      </c>
      <c r="AV327">
        <v>445500</v>
      </c>
      <c r="AW327">
        <v>10</v>
      </c>
      <c r="AX327">
        <v>1</v>
      </c>
      <c r="CR327" t="s">
        <v>104</v>
      </c>
      <c r="CS327">
        <f>IFERROR(VLOOKUP(""&amp;P327,[1]References!$A:$D,2,FALSE),29)</f>
        <v>20</v>
      </c>
      <c r="CT327">
        <f>IFERROR(VLOOKUP(""&amp;P327,[1]References!$F:$H,2,FALSE),52)</f>
        <v>11</v>
      </c>
      <c r="CU327">
        <f t="shared" si="75"/>
        <v>581100</v>
      </c>
      <c r="CV327">
        <f t="shared" si="76"/>
        <v>0</v>
      </c>
      <c r="CW327">
        <f t="shared" si="77"/>
        <v>0</v>
      </c>
      <c r="CX327">
        <f t="shared" si="78"/>
        <v>445500</v>
      </c>
      <c r="CY327">
        <f t="shared" si="79"/>
        <v>0</v>
      </c>
      <c r="CZ327">
        <f t="shared" si="80"/>
        <v>1026600</v>
      </c>
      <c r="DA327">
        <f t="shared" si="81"/>
        <v>3873831</v>
      </c>
      <c r="DB327">
        <f t="shared" si="82"/>
        <v>0</v>
      </c>
      <c r="DC327">
        <f t="shared" si="83"/>
        <v>0</v>
      </c>
      <c r="DD327">
        <f t="shared" si="84"/>
        <v>0</v>
      </c>
      <c r="DE327">
        <f t="shared" si="85"/>
        <v>0</v>
      </c>
      <c r="DF327">
        <f t="shared" si="86"/>
        <v>0</v>
      </c>
      <c r="DG327">
        <f t="shared" si="87"/>
        <v>0</v>
      </c>
      <c r="DH327">
        <f t="shared" si="88"/>
        <v>0</v>
      </c>
      <c r="DI327">
        <f t="shared" si="89"/>
        <v>1</v>
      </c>
      <c r="DJ327">
        <f>IFERROR(_xlfn.XLOOKUP(P327,[1]References!L3:L31,[1]References!M3:M31),0)</f>
        <v>0</v>
      </c>
    </row>
    <row r="328" spans="1:114" x14ac:dyDescent="0.5">
      <c r="A328" t="s">
        <v>96</v>
      </c>
      <c r="B328" t="s">
        <v>97</v>
      </c>
      <c r="C328">
        <v>776</v>
      </c>
      <c r="D328" s="1">
        <v>45339</v>
      </c>
      <c r="E328">
        <v>776</v>
      </c>
      <c r="F328" s="1">
        <v>45339</v>
      </c>
      <c r="K328" t="s">
        <v>273</v>
      </c>
      <c r="O328" t="s">
        <v>99</v>
      </c>
      <c r="P328" t="s">
        <v>100</v>
      </c>
      <c r="R328" t="s">
        <v>101</v>
      </c>
      <c r="S328">
        <v>15</v>
      </c>
      <c r="T328" t="s">
        <v>103</v>
      </c>
      <c r="AF328">
        <v>792</v>
      </c>
      <c r="AH328">
        <v>210</v>
      </c>
      <c r="AI328">
        <v>210</v>
      </c>
      <c r="AJ328">
        <v>240</v>
      </c>
      <c r="AK328">
        <v>3873831</v>
      </c>
      <c r="AL328">
        <v>1026600</v>
      </c>
      <c r="AM328">
        <v>0</v>
      </c>
      <c r="AN328">
        <v>1026600</v>
      </c>
      <c r="AO328">
        <v>0</v>
      </c>
      <c r="AP328">
        <v>581100</v>
      </c>
      <c r="AQ328">
        <v>15</v>
      </c>
      <c r="AR328">
        <v>1</v>
      </c>
      <c r="AS328">
        <v>0</v>
      </c>
      <c r="AT328">
        <v>0</v>
      </c>
      <c r="AU328">
        <v>1</v>
      </c>
      <c r="AV328">
        <v>445500</v>
      </c>
      <c r="AW328">
        <v>10</v>
      </c>
      <c r="AX328">
        <v>1</v>
      </c>
      <c r="CR328" t="s">
        <v>104</v>
      </c>
      <c r="CS328">
        <f>IFERROR(VLOOKUP(""&amp;P328,[1]References!$A:$D,2,FALSE),29)</f>
        <v>20</v>
      </c>
      <c r="CT328">
        <f>IFERROR(VLOOKUP(""&amp;P328,[1]References!$F:$H,2,FALSE),52)</f>
        <v>11</v>
      </c>
      <c r="CU328">
        <f t="shared" si="75"/>
        <v>581100</v>
      </c>
      <c r="CV328">
        <f t="shared" si="76"/>
        <v>0</v>
      </c>
      <c r="CW328">
        <f t="shared" si="77"/>
        <v>0</v>
      </c>
      <c r="CX328">
        <f t="shared" si="78"/>
        <v>445500</v>
      </c>
      <c r="CY328">
        <f t="shared" si="79"/>
        <v>0</v>
      </c>
      <c r="CZ328">
        <f t="shared" si="80"/>
        <v>1026600</v>
      </c>
      <c r="DA328">
        <f t="shared" si="81"/>
        <v>3873831</v>
      </c>
      <c r="DB328">
        <f t="shared" si="82"/>
        <v>0</v>
      </c>
      <c r="DC328">
        <f t="shared" si="83"/>
        <v>0</v>
      </c>
      <c r="DD328">
        <f t="shared" si="84"/>
        <v>0</v>
      </c>
      <c r="DE328">
        <f t="shared" si="85"/>
        <v>0</v>
      </c>
      <c r="DF328">
        <f t="shared" si="86"/>
        <v>0</v>
      </c>
      <c r="DG328">
        <f t="shared" si="87"/>
        <v>0</v>
      </c>
      <c r="DH328">
        <f t="shared" si="88"/>
        <v>0</v>
      </c>
      <c r="DI328">
        <f t="shared" si="89"/>
        <v>1</v>
      </c>
      <c r="DJ328">
        <f>IFERROR(_xlfn.XLOOKUP(P328,[1]References!L3:L31,[1]References!M3:M31),0)</f>
        <v>0</v>
      </c>
    </row>
    <row r="329" spans="1:114" x14ac:dyDescent="0.5">
      <c r="A329" t="s">
        <v>96</v>
      </c>
      <c r="B329" t="s">
        <v>97</v>
      </c>
      <c r="C329">
        <v>777</v>
      </c>
      <c r="D329" s="1">
        <v>45339</v>
      </c>
      <c r="E329">
        <v>777</v>
      </c>
      <c r="F329" s="1">
        <v>45339</v>
      </c>
      <c r="K329" t="s">
        <v>273</v>
      </c>
      <c r="O329" t="s">
        <v>99</v>
      </c>
      <c r="P329" t="s">
        <v>109</v>
      </c>
      <c r="R329" t="s">
        <v>110</v>
      </c>
      <c r="S329">
        <v>20</v>
      </c>
      <c r="T329" t="s">
        <v>103</v>
      </c>
      <c r="AF329">
        <v>540</v>
      </c>
      <c r="AH329">
        <v>300</v>
      </c>
      <c r="AI329">
        <v>300</v>
      </c>
      <c r="AJ329">
        <v>360</v>
      </c>
      <c r="AK329">
        <v>2641248</v>
      </c>
      <c r="AL329">
        <v>700000</v>
      </c>
      <c r="AM329">
        <v>0</v>
      </c>
      <c r="AN329">
        <v>700000</v>
      </c>
      <c r="AO329">
        <v>0</v>
      </c>
      <c r="AP329">
        <v>396200</v>
      </c>
      <c r="AQ329">
        <v>15</v>
      </c>
      <c r="AR329">
        <v>1</v>
      </c>
      <c r="AS329">
        <v>0</v>
      </c>
      <c r="AT329">
        <v>0</v>
      </c>
      <c r="AU329">
        <v>1</v>
      </c>
      <c r="AV329">
        <v>303800</v>
      </c>
      <c r="AW329">
        <v>10</v>
      </c>
      <c r="AX329">
        <v>1</v>
      </c>
      <c r="CR329" t="s">
        <v>104</v>
      </c>
      <c r="CS329">
        <f>IFERROR(VLOOKUP(""&amp;P329,[1]References!$A:$D,2,FALSE),29)</f>
        <v>20</v>
      </c>
      <c r="CT329">
        <f>IFERROR(VLOOKUP(""&amp;P329,[1]References!$F:$H,2,FALSE),52)</f>
        <v>11</v>
      </c>
      <c r="CU329">
        <f t="shared" si="75"/>
        <v>396200</v>
      </c>
      <c r="CV329">
        <f t="shared" si="76"/>
        <v>0</v>
      </c>
      <c r="CW329">
        <f t="shared" si="77"/>
        <v>0</v>
      </c>
      <c r="CX329">
        <f t="shared" si="78"/>
        <v>303800</v>
      </c>
      <c r="CY329">
        <f t="shared" si="79"/>
        <v>0</v>
      </c>
      <c r="CZ329">
        <f t="shared" si="80"/>
        <v>700000</v>
      </c>
      <c r="DA329">
        <f t="shared" si="81"/>
        <v>2641248</v>
      </c>
      <c r="DB329">
        <f t="shared" si="82"/>
        <v>0</v>
      </c>
      <c r="DC329">
        <f t="shared" si="83"/>
        <v>0</v>
      </c>
      <c r="DD329">
        <f t="shared" si="84"/>
        <v>0</v>
      </c>
      <c r="DE329">
        <f t="shared" si="85"/>
        <v>0</v>
      </c>
      <c r="DF329">
        <f t="shared" si="86"/>
        <v>0</v>
      </c>
      <c r="DG329">
        <f t="shared" si="87"/>
        <v>0</v>
      </c>
      <c r="DH329">
        <f t="shared" si="88"/>
        <v>0</v>
      </c>
      <c r="DI329">
        <f t="shared" si="89"/>
        <v>1</v>
      </c>
      <c r="DJ329">
        <f>IFERROR(_xlfn.XLOOKUP(P329,[1]References!L3:L31,[1]References!M3:M31),0)</f>
        <v>0</v>
      </c>
    </row>
    <row r="330" spans="1:114" x14ac:dyDescent="0.5">
      <c r="A330" t="s">
        <v>96</v>
      </c>
      <c r="B330" t="s">
        <v>97</v>
      </c>
      <c r="C330">
        <v>778</v>
      </c>
      <c r="D330" s="1">
        <v>45339</v>
      </c>
      <c r="E330">
        <v>778</v>
      </c>
      <c r="F330" s="1">
        <v>45339</v>
      </c>
      <c r="K330" t="s">
        <v>273</v>
      </c>
      <c r="O330" t="s">
        <v>99</v>
      </c>
      <c r="P330" t="s">
        <v>109</v>
      </c>
      <c r="R330" t="s">
        <v>110</v>
      </c>
      <c r="S330">
        <v>20</v>
      </c>
      <c r="T330" t="s">
        <v>103</v>
      </c>
      <c r="AF330">
        <v>540</v>
      </c>
      <c r="AH330">
        <v>300</v>
      </c>
      <c r="AI330">
        <v>300</v>
      </c>
      <c r="AJ330">
        <v>360</v>
      </c>
      <c r="AK330">
        <v>2641248</v>
      </c>
      <c r="AL330">
        <v>700000</v>
      </c>
      <c r="AM330">
        <v>0</v>
      </c>
      <c r="AN330">
        <v>700000</v>
      </c>
      <c r="AO330">
        <v>0</v>
      </c>
      <c r="AP330">
        <v>396200</v>
      </c>
      <c r="AQ330">
        <v>15</v>
      </c>
      <c r="AR330">
        <v>1</v>
      </c>
      <c r="AS330">
        <v>0</v>
      </c>
      <c r="AT330">
        <v>0</v>
      </c>
      <c r="AU330">
        <v>1</v>
      </c>
      <c r="AV330">
        <v>303800</v>
      </c>
      <c r="AW330">
        <v>10</v>
      </c>
      <c r="AX330">
        <v>1</v>
      </c>
      <c r="CR330" t="s">
        <v>104</v>
      </c>
      <c r="CS330">
        <f>IFERROR(VLOOKUP(""&amp;P330,[1]References!$A:$D,2,FALSE),29)</f>
        <v>20</v>
      </c>
      <c r="CT330">
        <f>IFERROR(VLOOKUP(""&amp;P330,[1]References!$F:$H,2,FALSE),52)</f>
        <v>11</v>
      </c>
      <c r="CU330">
        <f t="shared" si="75"/>
        <v>396200</v>
      </c>
      <c r="CV330">
        <f t="shared" si="76"/>
        <v>0</v>
      </c>
      <c r="CW330">
        <f t="shared" si="77"/>
        <v>0</v>
      </c>
      <c r="CX330">
        <f t="shared" si="78"/>
        <v>303800</v>
      </c>
      <c r="CY330">
        <f t="shared" si="79"/>
        <v>0</v>
      </c>
      <c r="CZ330">
        <f t="shared" si="80"/>
        <v>700000</v>
      </c>
      <c r="DA330">
        <f t="shared" si="81"/>
        <v>2641248</v>
      </c>
      <c r="DB330">
        <f t="shared" si="82"/>
        <v>0</v>
      </c>
      <c r="DC330">
        <f t="shared" si="83"/>
        <v>0</v>
      </c>
      <c r="DD330">
        <f t="shared" si="84"/>
        <v>0</v>
      </c>
      <c r="DE330">
        <f t="shared" si="85"/>
        <v>0</v>
      </c>
      <c r="DF330">
        <f t="shared" si="86"/>
        <v>0</v>
      </c>
      <c r="DG330">
        <f t="shared" si="87"/>
        <v>0</v>
      </c>
      <c r="DH330">
        <f t="shared" si="88"/>
        <v>0</v>
      </c>
      <c r="DI330">
        <f t="shared" si="89"/>
        <v>1</v>
      </c>
      <c r="DJ330">
        <f>IFERROR(_xlfn.XLOOKUP(P330,[1]References!L3:L31,[1]References!M3:M31),0)</f>
        <v>0</v>
      </c>
    </row>
    <row r="331" spans="1:114" x14ac:dyDescent="0.5">
      <c r="A331" t="s">
        <v>96</v>
      </c>
      <c r="B331" t="s">
        <v>97</v>
      </c>
      <c r="C331">
        <v>779</v>
      </c>
      <c r="D331" s="1">
        <v>45339</v>
      </c>
      <c r="E331">
        <v>779</v>
      </c>
      <c r="F331" s="1">
        <v>45339</v>
      </c>
      <c r="K331" t="s">
        <v>274</v>
      </c>
      <c r="O331" t="s">
        <v>99</v>
      </c>
      <c r="P331" t="s">
        <v>109</v>
      </c>
      <c r="R331" t="s">
        <v>110</v>
      </c>
      <c r="S331">
        <v>10</v>
      </c>
      <c r="T331" t="s">
        <v>103</v>
      </c>
      <c r="AF331">
        <v>273</v>
      </c>
      <c r="AH331">
        <v>170</v>
      </c>
      <c r="AI331">
        <v>170</v>
      </c>
      <c r="AJ331">
        <v>182</v>
      </c>
      <c r="AK331">
        <v>1335298</v>
      </c>
      <c r="AL331">
        <v>353900</v>
      </c>
      <c r="AM331">
        <v>0</v>
      </c>
      <c r="AN331">
        <v>353900</v>
      </c>
      <c r="AO331">
        <v>0</v>
      </c>
      <c r="AP331">
        <v>200300</v>
      </c>
      <c r="AQ331">
        <v>15</v>
      </c>
      <c r="AR331">
        <v>1</v>
      </c>
      <c r="AS331">
        <v>0</v>
      </c>
      <c r="AT331">
        <v>0</v>
      </c>
      <c r="AU331">
        <v>1</v>
      </c>
      <c r="AV331">
        <v>153600</v>
      </c>
      <c r="AW331">
        <v>10</v>
      </c>
      <c r="AX331">
        <v>1</v>
      </c>
      <c r="CR331" t="s">
        <v>104</v>
      </c>
      <c r="CS331">
        <f>IFERROR(VLOOKUP(""&amp;P331,[1]References!$A:$D,2,FALSE),29)</f>
        <v>20</v>
      </c>
      <c r="CT331">
        <f>IFERROR(VLOOKUP(""&amp;P331,[1]References!$F:$H,2,FALSE),52)</f>
        <v>11</v>
      </c>
      <c r="CU331">
        <f t="shared" si="75"/>
        <v>200300</v>
      </c>
      <c r="CV331">
        <f t="shared" si="76"/>
        <v>0</v>
      </c>
      <c r="CW331">
        <f t="shared" si="77"/>
        <v>0</v>
      </c>
      <c r="CX331">
        <f t="shared" si="78"/>
        <v>153600</v>
      </c>
      <c r="CY331">
        <f t="shared" si="79"/>
        <v>0</v>
      </c>
      <c r="CZ331">
        <f t="shared" si="80"/>
        <v>353900</v>
      </c>
      <c r="DA331">
        <f t="shared" si="81"/>
        <v>1335298</v>
      </c>
      <c r="DB331">
        <f t="shared" si="82"/>
        <v>0</v>
      </c>
      <c r="DC331">
        <f t="shared" si="83"/>
        <v>0</v>
      </c>
      <c r="DD331">
        <f t="shared" si="84"/>
        <v>0</v>
      </c>
      <c r="DE331">
        <f t="shared" si="85"/>
        <v>0</v>
      </c>
      <c r="DF331">
        <f t="shared" si="86"/>
        <v>0</v>
      </c>
      <c r="DG331">
        <f t="shared" si="87"/>
        <v>0</v>
      </c>
      <c r="DH331">
        <f t="shared" si="88"/>
        <v>0</v>
      </c>
      <c r="DI331">
        <f t="shared" si="89"/>
        <v>1</v>
      </c>
      <c r="DJ331">
        <f>IFERROR(_xlfn.XLOOKUP(P331,[1]References!L3:L31,[1]References!M3:M31),0)</f>
        <v>0</v>
      </c>
    </row>
    <row r="332" spans="1:114" x14ac:dyDescent="0.5">
      <c r="A332" t="s">
        <v>96</v>
      </c>
      <c r="B332" t="s">
        <v>97</v>
      </c>
      <c r="C332">
        <v>780</v>
      </c>
      <c r="D332" s="1">
        <v>45339</v>
      </c>
      <c r="E332">
        <v>780</v>
      </c>
      <c r="F332" s="1">
        <v>45339</v>
      </c>
      <c r="K332" t="s">
        <v>274</v>
      </c>
      <c r="O332" t="s">
        <v>99</v>
      </c>
      <c r="P332" t="s">
        <v>100</v>
      </c>
      <c r="R332" t="s">
        <v>101</v>
      </c>
      <c r="S332">
        <v>15</v>
      </c>
      <c r="T332" t="s">
        <v>103</v>
      </c>
      <c r="AF332">
        <v>792</v>
      </c>
      <c r="AH332">
        <v>210</v>
      </c>
      <c r="AI332">
        <v>210</v>
      </c>
      <c r="AJ332">
        <v>240</v>
      </c>
      <c r="AK332">
        <v>3873831</v>
      </c>
      <c r="AL332">
        <v>1026600</v>
      </c>
      <c r="AM332">
        <v>0</v>
      </c>
      <c r="AN332">
        <v>1026600</v>
      </c>
      <c r="AO332">
        <v>0</v>
      </c>
      <c r="AP332">
        <v>581100</v>
      </c>
      <c r="AQ332">
        <v>15</v>
      </c>
      <c r="AR332">
        <v>1</v>
      </c>
      <c r="AS332">
        <v>0</v>
      </c>
      <c r="AT332">
        <v>0</v>
      </c>
      <c r="AU332">
        <v>1</v>
      </c>
      <c r="AV332">
        <v>445500</v>
      </c>
      <c r="AW332">
        <v>10</v>
      </c>
      <c r="AX332">
        <v>1</v>
      </c>
      <c r="CR332" t="s">
        <v>104</v>
      </c>
      <c r="CS332">
        <f>IFERROR(VLOOKUP(""&amp;P332,[1]References!$A:$D,2,FALSE),29)</f>
        <v>20</v>
      </c>
      <c r="CT332">
        <f>IFERROR(VLOOKUP(""&amp;P332,[1]References!$F:$H,2,FALSE),52)</f>
        <v>11</v>
      </c>
      <c r="CU332">
        <f t="shared" si="75"/>
        <v>581100</v>
      </c>
      <c r="CV332">
        <f t="shared" si="76"/>
        <v>0</v>
      </c>
      <c r="CW332">
        <f t="shared" si="77"/>
        <v>0</v>
      </c>
      <c r="CX332">
        <f t="shared" si="78"/>
        <v>445500</v>
      </c>
      <c r="CY332">
        <f t="shared" si="79"/>
        <v>0</v>
      </c>
      <c r="CZ332">
        <f t="shared" si="80"/>
        <v>1026600</v>
      </c>
      <c r="DA332">
        <f t="shared" si="81"/>
        <v>3873831</v>
      </c>
      <c r="DB332">
        <f t="shared" si="82"/>
        <v>0</v>
      </c>
      <c r="DC332">
        <f t="shared" si="83"/>
        <v>0</v>
      </c>
      <c r="DD332">
        <f t="shared" si="84"/>
        <v>0</v>
      </c>
      <c r="DE332">
        <f t="shared" si="85"/>
        <v>0</v>
      </c>
      <c r="DF332">
        <f t="shared" si="86"/>
        <v>0</v>
      </c>
      <c r="DG332">
        <f t="shared" si="87"/>
        <v>0</v>
      </c>
      <c r="DH332">
        <f t="shared" si="88"/>
        <v>0</v>
      </c>
      <c r="DI332">
        <f t="shared" si="89"/>
        <v>1</v>
      </c>
      <c r="DJ332">
        <f>IFERROR(_xlfn.XLOOKUP(P332,[1]References!L3:L31,[1]References!M3:M31),0)</f>
        <v>0</v>
      </c>
    </row>
    <row r="333" spans="1:114" x14ac:dyDescent="0.5">
      <c r="A333" t="s">
        <v>96</v>
      </c>
      <c r="B333" t="s">
        <v>97</v>
      </c>
      <c r="C333">
        <v>781</v>
      </c>
      <c r="D333" s="1">
        <v>45339</v>
      </c>
      <c r="E333">
        <v>781</v>
      </c>
      <c r="F333" s="1">
        <v>45339</v>
      </c>
      <c r="K333" t="s">
        <v>98</v>
      </c>
      <c r="O333" t="s">
        <v>99</v>
      </c>
      <c r="P333" t="s">
        <v>100</v>
      </c>
      <c r="R333" t="s">
        <v>101</v>
      </c>
      <c r="S333">
        <v>7</v>
      </c>
      <c r="T333" t="s">
        <v>103</v>
      </c>
      <c r="AF333">
        <v>231</v>
      </c>
      <c r="AH333">
        <v>65</v>
      </c>
      <c r="AI333">
        <v>65</v>
      </c>
      <c r="AJ333">
        <v>70</v>
      </c>
      <c r="AK333">
        <v>1129868</v>
      </c>
      <c r="AL333">
        <v>299500</v>
      </c>
      <c r="AM333">
        <v>0</v>
      </c>
      <c r="AN333">
        <v>299500</v>
      </c>
      <c r="AO333">
        <v>0</v>
      </c>
      <c r="AP333">
        <v>169500</v>
      </c>
      <c r="AQ333">
        <v>15</v>
      </c>
      <c r="AR333">
        <v>1</v>
      </c>
      <c r="AS333">
        <v>0</v>
      </c>
      <c r="AT333">
        <v>0</v>
      </c>
      <c r="AU333">
        <v>1</v>
      </c>
      <c r="AV333">
        <v>130000</v>
      </c>
      <c r="AW333">
        <v>10</v>
      </c>
      <c r="AX333">
        <v>1</v>
      </c>
      <c r="CR333" t="s">
        <v>104</v>
      </c>
      <c r="CS333">
        <f>IFERROR(VLOOKUP(""&amp;P333,[1]References!$A:$D,2,FALSE),29)</f>
        <v>20</v>
      </c>
      <c r="CT333">
        <f>IFERROR(VLOOKUP(""&amp;P333,[1]References!$F:$H,2,FALSE),52)</f>
        <v>11</v>
      </c>
      <c r="CU333">
        <f t="shared" si="75"/>
        <v>169500</v>
      </c>
      <c r="CV333">
        <f t="shared" si="76"/>
        <v>0</v>
      </c>
      <c r="CW333">
        <f t="shared" si="77"/>
        <v>0</v>
      </c>
      <c r="CX333">
        <f t="shared" si="78"/>
        <v>130000</v>
      </c>
      <c r="CY333">
        <f t="shared" si="79"/>
        <v>0</v>
      </c>
      <c r="CZ333">
        <f t="shared" si="80"/>
        <v>299500</v>
      </c>
      <c r="DA333">
        <f t="shared" si="81"/>
        <v>1129868</v>
      </c>
      <c r="DB333">
        <f t="shared" si="82"/>
        <v>0</v>
      </c>
      <c r="DC333">
        <f t="shared" si="83"/>
        <v>0</v>
      </c>
      <c r="DD333">
        <f t="shared" si="84"/>
        <v>0</v>
      </c>
      <c r="DE333">
        <f t="shared" si="85"/>
        <v>0</v>
      </c>
      <c r="DF333">
        <f t="shared" si="86"/>
        <v>0</v>
      </c>
      <c r="DG333">
        <f t="shared" si="87"/>
        <v>0</v>
      </c>
      <c r="DH333">
        <f t="shared" si="88"/>
        <v>0</v>
      </c>
      <c r="DI333">
        <f t="shared" si="89"/>
        <v>1</v>
      </c>
      <c r="DJ333">
        <f>IFERROR(_xlfn.XLOOKUP(P333,[1]References!L3:L31,[1]References!M3:M31),0)</f>
        <v>0</v>
      </c>
    </row>
    <row r="334" spans="1:114" x14ac:dyDescent="0.5">
      <c r="A334" t="s">
        <v>96</v>
      </c>
      <c r="B334" t="s">
        <v>97</v>
      </c>
      <c r="C334">
        <v>782</v>
      </c>
      <c r="D334" s="1">
        <v>45339</v>
      </c>
      <c r="E334">
        <v>782</v>
      </c>
      <c r="F334" s="1">
        <v>45339</v>
      </c>
      <c r="K334" t="s">
        <v>105</v>
      </c>
      <c r="O334" t="s">
        <v>99</v>
      </c>
      <c r="P334" t="s">
        <v>100</v>
      </c>
      <c r="R334" t="s">
        <v>101</v>
      </c>
      <c r="S334">
        <v>5</v>
      </c>
      <c r="T334" t="s">
        <v>103</v>
      </c>
      <c r="AF334">
        <v>148.5</v>
      </c>
      <c r="AH334">
        <v>40</v>
      </c>
      <c r="AI334">
        <v>40</v>
      </c>
      <c r="AJ334">
        <v>45</v>
      </c>
      <c r="AK334">
        <v>726344</v>
      </c>
      <c r="AL334">
        <v>192600</v>
      </c>
      <c r="AM334">
        <v>0</v>
      </c>
      <c r="AN334">
        <v>192600</v>
      </c>
      <c r="AO334">
        <v>0</v>
      </c>
      <c r="AP334">
        <v>109000</v>
      </c>
      <c r="AQ334">
        <v>15</v>
      </c>
      <c r="AR334">
        <v>1</v>
      </c>
      <c r="AS334">
        <v>0</v>
      </c>
      <c r="AT334">
        <v>0</v>
      </c>
      <c r="AU334">
        <v>1</v>
      </c>
      <c r="AV334">
        <v>83600</v>
      </c>
      <c r="AW334">
        <v>10</v>
      </c>
      <c r="AX334">
        <v>1</v>
      </c>
      <c r="CR334" t="s">
        <v>104</v>
      </c>
      <c r="CS334">
        <f>IFERROR(VLOOKUP(""&amp;P334,[1]References!$A:$D,2,FALSE),29)</f>
        <v>20</v>
      </c>
      <c r="CT334">
        <f>IFERROR(VLOOKUP(""&amp;P334,[1]References!$F:$H,2,FALSE),52)</f>
        <v>11</v>
      </c>
      <c r="CU334">
        <f t="shared" si="75"/>
        <v>109000</v>
      </c>
      <c r="CV334">
        <f t="shared" si="76"/>
        <v>0</v>
      </c>
      <c r="CW334">
        <f t="shared" si="77"/>
        <v>0</v>
      </c>
      <c r="CX334">
        <f t="shared" si="78"/>
        <v>83600</v>
      </c>
      <c r="CY334">
        <f t="shared" si="79"/>
        <v>0</v>
      </c>
      <c r="CZ334">
        <f t="shared" si="80"/>
        <v>192600</v>
      </c>
      <c r="DA334">
        <f t="shared" si="81"/>
        <v>726344</v>
      </c>
      <c r="DB334">
        <f t="shared" si="82"/>
        <v>0</v>
      </c>
      <c r="DC334">
        <f t="shared" si="83"/>
        <v>0</v>
      </c>
      <c r="DD334">
        <f t="shared" si="84"/>
        <v>0</v>
      </c>
      <c r="DE334">
        <f t="shared" si="85"/>
        <v>0</v>
      </c>
      <c r="DF334">
        <f t="shared" si="86"/>
        <v>0</v>
      </c>
      <c r="DG334">
        <f t="shared" si="87"/>
        <v>0</v>
      </c>
      <c r="DH334">
        <f t="shared" si="88"/>
        <v>0</v>
      </c>
      <c r="DI334">
        <f t="shared" si="89"/>
        <v>1</v>
      </c>
      <c r="DJ334">
        <f>IFERROR(_xlfn.XLOOKUP(P334,[1]References!L3:L31,[1]References!M3:M31),0)</f>
        <v>0</v>
      </c>
    </row>
    <row r="335" spans="1:114" x14ac:dyDescent="0.5">
      <c r="A335" t="s">
        <v>96</v>
      </c>
      <c r="B335" t="s">
        <v>97</v>
      </c>
      <c r="C335">
        <v>783</v>
      </c>
      <c r="D335" s="1">
        <v>45339</v>
      </c>
      <c r="E335">
        <v>783</v>
      </c>
      <c r="F335" s="1">
        <v>45339</v>
      </c>
      <c r="K335" t="s">
        <v>122</v>
      </c>
      <c r="O335" t="s">
        <v>99</v>
      </c>
      <c r="P335" t="s">
        <v>115</v>
      </c>
      <c r="R335" t="s">
        <v>116</v>
      </c>
      <c r="S335">
        <v>10</v>
      </c>
      <c r="T335" t="s">
        <v>103</v>
      </c>
      <c r="AF335">
        <v>108</v>
      </c>
      <c r="AH335">
        <v>180</v>
      </c>
      <c r="AI335">
        <v>180</v>
      </c>
      <c r="AJ335">
        <v>180</v>
      </c>
      <c r="AK335">
        <v>528250</v>
      </c>
      <c r="AL335">
        <v>140100</v>
      </c>
      <c r="AM335">
        <v>0</v>
      </c>
      <c r="AN335">
        <v>140100</v>
      </c>
      <c r="AO335">
        <v>0</v>
      </c>
      <c r="AP335">
        <v>79300</v>
      </c>
      <c r="AQ335">
        <v>15</v>
      </c>
      <c r="AR335">
        <v>1</v>
      </c>
      <c r="AS335">
        <v>0</v>
      </c>
      <c r="AT335">
        <v>0</v>
      </c>
      <c r="AU335">
        <v>1</v>
      </c>
      <c r="AV335">
        <v>60800</v>
      </c>
      <c r="AW335">
        <v>10</v>
      </c>
      <c r="AX335">
        <v>1</v>
      </c>
      <c r="CR335" t="s">
        <v>104</v>
      </c>
      <c r="CS335">
        <f>IFERROR(VLOOKUP(""&amp;P335,[1]References!$A:$D,2,FALSE),29)</f>
        <v>20</v>
      </c>
      <c r="CT335">
        <f>IFERROR(VLOOKUP(""&amp;P335,[1]References!$F:$H,2,FALSE),52)</f>
        <v>11</v>
      </c>
      <c r="CU335">
        <f t="shared" si="75"/>
        <v>79300</v>
      </c>
      <c r="CV335">
        <f t="shared" si="76"/>
        <v>0</v>
      </c>
      <c r="CW335">
        <f t="shared" si="77"/>
        <v>0</v>
      </c>
      <c r="CX335">
        <f t="shared" si="78"/>
        <v>60800</v>
      </c>
      <c r="CY335">
        <f t="shared" si="79"/>
        <v>0</v>
      </c>
      <c r="CZ335">
        <f t="shared" si="80"/>
        <v>140100</v>
      </c>
      <c r="DA335">
        <f t="shared" si="81"/>
        <v>528250</v>
      </c>
      <c r="DB335">
        <f t="shared" si="82"/>
        <v>0</v>
      </c>
      <c r="DC335">
        <f t="shared" si="83"/>
        <v>0</v>
      </c>
      <c r="DD335">
        <f t="shared" si="84"/>
        <v>0</v>
      </c>
      <c r="DE335">
        <f t="shared" si="85"/>
        <v>0</v>
      </c>
      <c r="DF335">
        <f t="shared" si="86"/>
        <v>0</v>
      </c>
      <c r="DG335">
        <f t="shared" si="87"/>
        <v>0</v>
      </c>
      <c r="DH335">
        <f t="shared" si="88"/>
        <v>0</v>
      </c>
      <c r="DI335">
        <f t="shared" si="89"/>
        <v>1</v>
      </c>
      <c r="DJ335">
        <f>IFERROR(_xlfn.XLOOKUP(P335,[1]References!L3:L31,[1]References!M3:M31),0)</f>
        <v>0</v>
      </c>
    </row>
    <row r="336" spans="1:114" x14ac:dyDescent="0.5">
      <c r="A336" t="s">
        <v>96</v>
      </c>
      <c r="B336" t="s">
        <v>97</v>
      </c>
      <c r="C336">
        <v>784</v>
      </c>
      <c r="D336" s="1">
        <v>45339</v>
      </c>
      <c r="E336">
        <v>784</v>
      </c>
      <c r="F336" s="1">
        <v>45339</v>
      </c>
      <c r="K336" t="s">
        <v>114</v>
      </c>
      <c r="O336" t="s">
        <v>99</v>
      </c>
      <c r="P336" t="s">
        <v>115</v>
      </c>
      <c r="R336" t="s">
        <v>116</v>
      </c>
      <c r="S336">
        <v>10</v>
      </c>
      <c r="T336" t="s">
        <v>103</v>
      </c>
      <c r="AF336">
        <v>150</v>
      </c>
      <c r="AH336">
        <v>250</v>
      </c>
      <c r="AI336">
        <v>250</v>
      </c>
      <c r="AJ336">
        <v>250</v>
      </c>
      <c r="AK336">
        <v>733680</v>
      </c>
      <c r="AL336">
        <v>194500</v>
      </c>
      <c r="AM336">
        <v>0</v>
      </c>
      <c r="AN336">
        <v>194500</v>
      </c>
      <c r="AO336">
        <v>0</v>
      </c>
      <c r="AP336">
        <v>110100</v>
      </c>
      <c r="AQ336">
        <v>15</v>
      </c>
      <c r="AR336">
        <v>1</v>
      </c>
      <c r="AS336">
        <v>0</v>
      </c>
      <c r="AT336">
        <v>0</v>
      </c>
      <c r="AU336">
        <v>1</v>
      </c>
      <c r="AV336">
        <v>84400</v>
      </c>
      <c r="AW336">
        <v>10</v>
      </c>
      <c r="AX336">
        <v>1</v>
      </c>
      <c r="CR336" t="s">
        <v>104</v>
      </c>
      <c r="CS336">
        <f>IFERROR(VLOOKUP(""&amp;P336,[1]References!$A:$D,2,FALSE),29)</f>
        <v>20</v>
      </c>
      <c r="CT336">
        <f>IFERROR(VLOOKUP(""&amp;P336,[1]References!$F:$H,2,FALSE),52)</f>
        <v>11</v>
      </c>
      <c r="CU336">
        <f t="shared" si="75"/>
        <v>110100</v>
      </c>
      <c r="CV336">
        <f t="shared" si="76"/>
        <v>0</v>
      </c>
      <c r="CW336">
        <f t="shared" si="77"/>
        <v>0</v>
      </c>
      <c r="CX336">
        <f t="shared" si="78"/>
        <v>84400</v>
      </c>
      <c r="CY336">
        <f t="shared" si="79"/>
        <v>0</v>
      </c>
      <c r="CZ336">
        <f t="shared" si="80"/>
        <v>194500</v>
      </c>
      <c r="DA336">
        <f t="shared" si="81"/>
        <v>733680</v>
      </c>
      <c r="DB336">
        <f t="shared" si="82"/>
        <v>0</v>
      </c>
      <c r="DC336">
        <f t="shared" si="83"/>
        <v>0</v>
      </c>
      <c r="DD336">
        <f t="shared" si="84"/>
        <v>0</v>
      </c>
      <c r="DE336">
        <f t="shared" si="85"/>
        <v>0</v>
      </c>
      <c r="DF336">
        <f t="shared" si="86"/>
        <v>0</v>
      </c>
      <c r="DG336">
        <f t="shared" si="87"/>
        <v>0</v>
      </c>
      <c r="DH336">
        <f t="shared" si="88"/>
        <v>0</v>
      </c>
      <c r="DI336">
        <f t="shared" si="89"/>
        <v>1</v>
      </c>
      <c r="DJ336">
        <f>IFERROR(_xlfn.XLOOKUP(P336,[1]References!L3:L31,[1]References!M3:M31),0)</f>
        <v>0</v>
      </c>
    </row>
    <row r="337" spans="1:114" x14ac:dyDescent="0.5">
      <c r="A337" t="s">
        <v>96</v>
      </c>
      <c r="B337" t="s">
        <v>97</v>
      </c>
      <c r="C337">
        <v>785</v>
      </c>
      <c r="D337" s="1">
        <v>45339</v>
      </c>
      <c r="E337">
        <v>785</v>
      </c>
      <c r="F337" s="1">
        <v>45339</v>
      </c>
      <c r="K337" t="s">
        <v>304</v>
      </c>
      <c r="O337" t="s">
        <v>99</v>
      </c>
      <c r="P337" t="s">
        <v>128</v>
      </c>
      <c r="R337" t="s">
        <v>129</v>
      </c>
      <c r="S337">
        <v>9</v>
      </c>
      <c r="T337" t="s">
        <v>103</v>
      </c>
      <c r="AF337">
        <v>110</v>
      </c>
      <c r="AH337">
        <v>100</v>
      </c>
      <c r="AI337">
        <v>100</v>
      </c>
      <c r="AJ337">
        <v>110</v>
      </c>
      <c r="AK337">
        <v>538032</v>
      </c>
      <c r="AL337">
        <v>95300</v>
      </c>
      <c r="AM337">
        <v>0</v>
      </c>
      <c r="AN337">
        <v>95300</v>
      </c>
      <c r="AO337">
        <v>0</v>
      </c>
      <c r="AP337">
        <v>37700</v>
      </c>
      <c r="AQ337">
        <v>7</v>
      </c>
      <c r="AR337">
        <v>1</v>
      </c>
      <c r="AS337">
        <v>0</v>
      </c>
      <c r="AT337">
        <v>0</v>
      </c>
      <c r="AU337">
        <v>1</v>
      </c>
      <c r="AV337">
        <v>57600</v>
      </c>
      <c r="AW337">
        <v>10</v>
      </c>
      <c r="AX337">
        <v>1</v>
      </c>
      <c r="CR337" t="s">
        <v>104</v>
      </c>
      <c r="CS337">
        <f>IFERROR(VLOOKUP(""&amp;P337,[1]References!$A:$D,2,FALSE),29)</f>
        <v>20</v>
      </c>
      <c r="CT337">
        <f>IFERROR(VLOOKUP(""&amp;P337,[1]References!$F:$H,2,FALSE),52)</f>
        <v>11</v>
      </c>
      <c r="CU337">
        <f t="shared" si="75"/>
        <v>37700</v>
      </c>
      <c r="CV337">
        <f t="shared" si="76"/>
        <v>0</v>
      </c>
      <c r="CW337">
        <f t="shared" si="77"/>
        <v>0</v>
      </c>
      <c r="CX337">
        <f t="shared" si="78"/>
        <v>57600</v>
      </c>
      <c r="CY337">
        <f t="shared" si="79"/>
        <v>0</v>
      </c>
      <c r="CZ337">
        <f t="shared" si="80"/>
        <v>95300</v>
      </c>
      <c r="DA337">
        <f t="shared" si="81"/>
        <v>538032</v>
      </c>
      <c r="DB337">
        <f t="shared" si="82"/>
        <v>0</v>
      </c>
      <c r="DC337">
        <f t="shared" si="83"/>
        <v>0</v>
      </c>
      <c r="DD337">
        <f t="shared" si="84"/>
        <v>0</v>
      </c>
      <c r="DE337">
        <f t="shared" si="85"/>
        <v>0</v>
      </c>
      <c r="DF337">
        <f t="shared" si="86"/>
        <v>0</v>
      </c>
      <c r="DG337">
        <f t="shared" si="87"/>
        <v>0</v>
      </c>
      <c r="DH337">
        <f t="shared" si="88"/>
        <v>0</v>
      </c>
      <c r="DI337">
        <f t="shared" si="89"/>
        <v>1</v>
      </c>
      <c r="DJ337">
        <f>IFERROR(_xlfn.XLOOKUP(P337,[1]References!L3:L31,[1]References!M3:M31),0)</f>
        <v>0</v>
      </c>
    </row>
    <row r="338" spans="1:114" x14ac:dyDescent="0.5">
      <c r="A338" t="s">
        <v>96</v>
      </c>
      <c r="B338" t="s">
        <v>97</v>
      </c>
      <c r="C338">
        <v>786</v>
      </c>
      <c r="D338" s="1">
        <v>45339</v>
      </c>
      <c r="E338">
        <v>786</v>
      </c>
      <c r="F338" s="1">
        <v>45339</v>
      </c>
      <c r="K338" t="s">
        <v>119</v>
      </c>
      <c r="O338" t="s">
        <v>99</v>
      </c>
      <c r="P338" t="s">
        <v>100</v>
      </c>
      <c r="R338" t="s">
        <v>101</v>
      </c>
      <c r="S338">
        <v>15</v>
      </c>
      <c r="T338" t="s">
        <v>103</v>
      </c>
      <c r="AF338">
        <v>792</v>
      </c>
      <c r="AH338">
        <v>210</v>
      </c>
      <c r="AI338">
        <v>210</v>
      </c>
      <c r="AJ338">
        <v>240</v>
      </c>
      <c r="AK338">
        <v>3873831</v>
      </c>
      <c r="AL338">
        <v>1026600</v>
      </c>
      <c r="AM338">
        <v>0</v>
      </c>
      <c r="AN338">
        <v>1026600</v>
      </c>
      <c r="AO338">
        <v>0</v>
      </c>
      <c r="AP338">
        <v>581100</v>
      </c>
      <c r="AQ338">
        <v>15</v>
      </c>
      <c r="AR338">
        <v>1</v>
      </c>
      <c r="AS338">
        <v>0</v>
      </c>
      <c r="AT338">
        <v>0</v>
      </c>
      <c r="AU338">
        <v>1</v>
      </c>
      <c r="AV338">
        <v>445500</v>
      </c>
      <c r="AW338">
        <v>10</v>
      </c>
      <c r="AX338">
        <v>1</v>
      </c>
      <c r="CR338" t="s">
        <v>104</v>
      </c>
      <c r="CS338">
        <f>IFERROR(VLOOKUP(""&amp;P338,[1]References!$A:$D,2,FALSE),29)</f>
        <v>20</v>
      </c>
      <c r="CT338">
        <f>IFERROR(VLOOKUP(""&amp;P338,[1]References!$F:$H,2,FALSE),52)</f>
        <v>11</v>
      </c>
      <c r="CU338">
        <f t="shared" si="75"/>
        <v>581100</v>
      </c>
      <c r="CV338">
        <f t="shared" si="76"/>
        <v>0</v>
      </c>
      <c r="CW338">
        <f t="shared" si="77"/>
        <v>0</v>
      </c>
      <c r="CX338">
        <f t="shared" si="78"/>
        <v>445500</v>
      </c>
      <c r="CY338">
        <f t="shared" si="79"/>
        <v>0</v>
      </c>
      <c r="CZ338">
        <f t="shared" si="80"/>
        <v>1026600</v>
      </c>
      <c r="DA338">
        <f t="shared" si="81"/>
        <v>3873831</v>
      </c>
      <c r="DB338">
        <f t="shared" si="82"/>
        <v>0</v>
      </c>
      <c r="DC338">
        <f t="shared" si="83"/>
        <v>0</v>
      </c>
      <c r="DD338">
        <f t="shared" si="84"/>
        <v>0</v>
      </c>
      <c r="DE338">
        <f t="shared" si="85"/>
        <v>0</v>
      </c>
      <c r="DF338">
        <f t="shared" si="86"/>
        <v>0</v>
      </c>
      <c r="DG338">
        <f t="shared" si="87"/>
        <v>0</v>
      </c>
      <c r="DH338">
        <f t="shared" si="88"/>
        <v>0</v>
      </c>
      <c r="DI338">
        <f t="shared" si="89"/>
        <v>1</v>
      </c>
      <c r="DJ338">
        <f>IFERROR(_xlfn.XLOOKUP(P338,[1]References!L3:L31,[1]References!M3:M31),0)</f>
        <v>0</v>
      </c>
    </row>
    <row r="339" spans="1:114" x14ac:dyDescent="0.5">
      <c r="A339" t="s">
        <v>96</v>
      </c>
      <c r="B339" t="s">
        <v>97</v>
      </c>
      <c r="C339">
        <v>787</v>
      </c>
      <c r="D339" s="1">
        <v>45339</v>
      </c>
      <c r="E339">
        <v>787</v>
      </c>
      <c r="F339" s="1">
        <v>45339</v>
      </c>
      <c r="K339" t="s">
        <v>119</v>
      </c>
      <c r="O339" t="s">
        <v>99</v>
      </c>
      <c r="P339" t="s">
        <v>109</v>
      </c>
      <c r="R339" t="s">
        <v>110</v>
      </c>
      <c r="S339">
        <v>4</v>
      </c>
      <c r="T339" t="s">
        <v>103</v>
      </c>
      <c r="AF339">
        <v>120</v>
      </c>
      <c r="AH339">
        <v>72</v>
      </c>
      <c r="AI339">
        <v>72</v>
      </c>
      <c r="AJ339">
        <v>80</v>
      </c>
      <c r="AK339">
        <v>586944</v>
      </c>
      <c r="AL339">
        <v>155700</v>
      </c>
      <c r="AM339">
        <v>0</v>
      </c>
      <c r="AN339">
        <v>155700</v>
      </c>
      <c r="AO339">
        <v>0</v>
      </c>
      <c r="AP339">
        <v>88100</v>
      </c>
      <c r="AQ339">
        <v>15</v>
      </c>
      <c r="AR339">
        <v>1</v>
      </c>
      <c r="AS339">
        <v>0</v>
      </c>
      <c r="AT339">
        <v>0</v>
      </c>
      <c r="AU339">
        <v>1</v>
      </c>
      <c r="AV339">
        <v>67600</v>
      </c>
      <c r="AW339">
        <v>10</v>
      </c>
      <c r="AX339">
        <v>1</v>
      </c>
      <c r="CR339" t="s">
        <v>104</v>
      </c>
      <c r="CS339">
        <f>IFERROR(VLOOKUP(""&amp;P339,[1]References!$A:$D,2,FALSE),29)</f>
        <v>20</v>
      </c>
      <c r="CT339">
        <f>IFERROR(VLOOKUP(""&amp;P339,[1]References!$F:$H,2,FALSE),52)</f>
        <v>11</v>
      </c>
      <c r="CU339">
        <f t="shared" si="75"/>
        <v>88100</v>
      </c>
      <c r="CV339">
        <f t="shared" si="76"/>
        <v>0</v>
      </c>
      <c r="CW339">
        <f t="shared" si="77"/>
        <v>0</v>
      </c>
      <c r="CX339">
        <f t="shared" si="78"/>
        <v>67600</v>
      </c>
      <c r="CY339">
        <f t="shared" si="79"/>
        <v>0</v>
      </c>
      <c r="CZ339">
        <f t="shared" si="80"/>
        <v>155700</v>
      </c>
      <c r="DA339">
        <f t="shared" si="81"/>
        <v>586944</v>
      </c>
      <c r="DB339">
        <f t="shared" si="82"/>
        <v>0</v>
      </c>
      <c r="DC339">
        <f t="shared" si="83"/>
        <v>0</v>
      </c>
      <c r="DD339">
        <f t="shared" si="84"/>
        <v>0</v>
      </c>
      <c r="DE339">
        <f t="shared" si="85"/>
        <v>0</v>
      </c>
      <c r="DF339">
        <f t="shared" si="86"/>
        <v>0</v>
      </c>
      <c r="DG339">
        <f t="shared" si="87"/>
        <v>0</v>
      </c>
      <c r="DH339">
        <f t="shared" si="88"/>
        <v>0</v>
      </c>
      <c r="DI339">
        <f t="shared" si="89"/>
        <v>1</v>
      </c>
      <c r="DJ339">
        <f>IFERROR(_xlfn.XLOOKUP(P339,[1]References!L3:L31,[1]References!M3:M31),0)</f>
        <v>0</v>
      </c>
    </row>
    <row r="340" spans="1:114" x14ac:dyDescent="0.5">
      <c r="A340" t="s">
        <v>96</v>
      </c>
      <c r="B340" t="s">
        <v>97</v>
      </c>
      <c r="C340">
        <v>788</v>
      </c>
      <c r="D340" s="1">
        <v>45340</v>
      </c>
      <c r="E340">
        <v>788</v>
      </c>
      <c r="F340" s="1">
        <v>45340</v>
      </c>
      <c r="K340" t="s">
        <v>107</v>
      </c>
      <c r="O340" t="s">
        <v>99</v>
      </c>
      <c r="P340" t="s">
        <v>100</v>
      </c>
      <c r="R340" t="s">
        <v>101</v>
      </c>
      <c r="S340">
        <v>5</v>
      </c>
      <c r="T340" t="s">
        <v>103</v>
      </c>
      <c r="AF340">
        <v>148.5</v>
      </c>
      <c r="AH340">
        <v>40</v>
      </c>
      <c r="AI340">
        <v>40</v>
      </c>
      <c r="AJ340">
        <v>45</v>
      </c>
      <c r="AK340">
        <v>726344</v>
      </c>
      <c r="AL340">
        <v>192600</v>
      </c>
      <c r="AM340">
        <v>0</v>
      </c>
      <c r="AN340">
        <v>192600</v>
      </c>
      <c r="AO340">
        <v>0</v>
      </c>
      <c r="AP340">
        <v>109000</v>
      </c>
      <c r="AQ340">
        <v>15</v>
      </c>
      <c r="AR340">
        <v>1</v>
      </c>
      <c r="AS340">
        <v>0</v>
      </c>
      <c r="AT340">
        <v>0</v>
      </c>
      <c r="AU340">
        <v>1</v>
      </c>
      <c r="AV340">
        <v>83600</v>
      </c>
      <c r="AW340">
        <v>10</v>
      </c>
      <c r="AX340">
        <v>1</v>
      </c>
      <c r="CR340" t="s">
        <v>104</v>
      </c>
      <c r="CS340">
        <f>IFERROR(VLOOKUP(""&amp;P340,[1]References!$A:$D,2,FALSE),29)</f>
        <v>20</v>
      </c>
      <c r="CT340">
        <f>IFERROR(VLOOKUP(""&amp;P340,[1]References!$F:$H,2,FALSE),52)</f>
        <v>11</v>
      </c>
      <c r="CU340">
        <f t="shared" si="75"/>
        <v>109000</v>
      </c>
      <c r="CV340">
        <f t="shared" si="76"/>
        <v>0</v>
      </c>
      <c r="CW340">
        <f t="shared" si="77"/>
        <v>0</v>
      </c>
      <c r="CX340">
        <f t="shared" si="78"/>
        <v>83600</v>
      </c>
      <c r="CY340">
        <f t="shared" si="79"/>
        <v>0</v>
      </c>
      <c r="CZ340">
        <f t="shared" si="80"/>
        <v>192600</v>
      </c>
      <c r="DA340">
        <f t="shared" si="81"/>
        <v>726344</v>
      </c>
      <c r="DB340">
        <f t="shared" si="82"/>
        <v>0</v>
      </c>
      <c r="DC340">
        <f t="shared" si="83"/>
        <v>0</v>
      </c>
      <c r="DD340">
        <f t="shared" si="84"/>
        <v>0</v>
      </c>
      <c r="DE340">
        <f t="shared" si="85"/>
        <v>0</v>
      </c>
      <c r="DF340">
        <f t="shared" si="86"/>
        <v>0</v>
      </c>
      <c r="DG340">
        <f t="shared" si="87"/>
        <v>0</v>
      </c>
      <c r="DH340">
        <f t="shared" si="88"/>
        <v>0</v>
      </c>
      <c r="DI340">
        <f t="shared" si="89"/>
        <v>1</v>
      </c>
      <c r="DJ340">
        <f>IFERROR(_xlfn.XLOOKUP(P340,[1]References!L3:L31,[1]References!M3:M31),0)</f>
        <v>0</v>
      </c>
    </row>
    <row r="341" spans="1:114" x14ac:dyDescent="0.5">
      <c r="A341" t="s">
        <v>96</v>
      </c>
      <c r="B341" t="s">
        <v>97</v>
      </c>
      <c r="C341">
        <v>789</v>
      </c>
      <c r="D341" s="1">
        <v>45340</v>
      </c>
      <c r="E341">
        <v>789</v>
      </c>
      <c r="F341" s="1">
        <v>45340</v>
      </c>
      <c r="K341" t="s">
        <v>273</v>
      </c>
      <c r="O341" t="s">
        <v>99</v>
      </c>
      <c r="P341" t="s">
        <v>100</v>
      </c>
      <c r="R341" t="s">
        <v>101</v>
      </c>
      <c r="S341">
        <v>15</v>
      </c>
      <c r="T341" t="s">
        <v>103</v>
      </c>
      <c r="AF341">
        <v>792</v>
      </c>
      <c r="AH341">
        <v>210</v>
      </c>
      <c r="AI341">
        <v>210</v>
      </c>
      <c r="AJ341">
        <v>240</v>
      </c>
      <c r="AK341">
        <v>3873831</v>
      </c>
      <c r="AL341">
        <v>1026600</v>
      </c>
      <c r="AM341">
        <v>0</v>
      </c>
      <c r="AN341">
        <v>1026600</v>
      </c>
      <c r="AO341">
        <v>0</v>
      </c>
      <c r="AP341">
        <v>581100</v>
      </c>
      <c r="AQ341">
        <v>15</v>
      </c>
      <c r="AR341">
        <v>1</v>
      </c>
      <c r="AS341">
        <v>0</v>
      </c>
      <c r="AT341">
        <v>0</v>
      </c>
      <c r="AU341">
        <v>1</v>
      </c>
      <c r="AV341">
        <v>445500</v>
      </c>
      <c r="AW341">
        <v>10</v>
      </c>
      <c r="AX341">
        <v>1</v>
      </c>
      <c r="CR341" t="s">
        <v>104</v>
      </c>
      <c r="CS341">
        <f>IFERROR(VLOOKUP(""&amp;P341,[1]References!$A:$D,2,FALSE),29)</f>
        <v>20</v>
      </c>
      <c r="CT341">
        <f>IFERROR(VLOOKUP(""&amp;P341,[1]References!$F:$H,2,FALSE),52)</f>
        <v>11</v>
      </c>
      <c r="CU341">
        <f t="shared" si="75"/>
        <v>581100</v>
      </c>
      <c r="CV341">
        <f t="shared" si="76"/>
        <v>0</v>
      </c>
      <c r="CW341">
        <f t="shared" si="77"/>
        <v>0</v>
      </c>
      <c r="CX341">
        <f t="shared" si="78"/>
        <v>445500</v>
      </c>
      <c r="CY341">
        <f t="shared" si="79"/>
        <v>0</v>
      </c>
      <c r="CZ341">
        <f t="shared" si="80"/>
        <v>1026600</v>
      </c>
      <c r="DA341">
        <f t="shared" si="81"/>
        <v>3873831</v>
      </c>
      <c r="DB341">
        <f t="shared" si="82"/>
        <v>0</v>
      </c>
      <c r="DC341">
        <f t="shared" si="83"/>
        <v>0</v>
      </c>
      <c r="DD341">
        <f t="shared" si="84"/>
        <v>0</v>
      </c>
      <c r="DE341">
        <f t="shared" si="85"/>
        <v>0</v>
      </c>
      <c r="DF341">
        <f t="shared" si="86"/>
        <v>0</v>
      </c>
      <c r="DG341">
        <f t="shared" si="87"/>
        <v>0</v>
      </c>
      <c r="DH341">
        <f t="shared" si="88"/>
        <v>0</v>
      </c>
      <c r="DI341">
        <f t="shared" si="89"/>
        <v>1</v>
      </c>
      <c r="DJ341">
        <f>IFERROR(_xlfn.XLOOKUP(P341,[1]References!L3:L31,[1]References!M3:M31),0)</f>
        <v>0</v>
      </c>
    </row>
    <row r="342" spans="1:114" x14ac:dyDescent="0.5">
      <c r="A342" t="s">
        <v>96</v>
      </c>
      <c r="B342" t="s">
        <v>97</v>
      </c>
      <c r="C342">
        <v>790</v>
      </c>
      <c r="D342" s="1">
        <v>45340</v>
      </c>
      <c r="E342">
        <v>790</v>
      </c>
      <c r="F342" s="1">
        <v>45340</v>
      </c>
      <c r="K342" t="s">
        <v>273</v>
      </c>
      <c r="O342" t="s">
        <v>99</v>
      </c>
      <c r="P342" t="s">
        <v>100</v>
      </c>
      <c r="R342" t="s">
        <v>101</v>
      </c>
      <c r="S342">
        <v>15</v>
      </c>
      <c r="T342" t="s">
        <v>103</v>
      </c>
      <c r="AF342">
        <v>792</v>
      </c>
      <c r="AH342">
        <v>210</v>
      </c>
      <c r="AI342">
        <v>210</v>
      </c>
      <c r="AJ342">
        <v>240</v>
      </c>
      <c r="AK342">
        <v>3873831</v>
      </c>
      <c r="AL342">
        <v>1026600</v>
      </c>
      <c r="AM342">
        <v>0</v>
      </c>
      <c r="AN342">
        <v>1026600</v>
      </c>
      <c r="AO342">
        <v>0</v>
      </c>
      <c r="AP342">
        <v>581100</v>
      </c>
      <c r="AQ342">
        <v>15</v>
      </c>
      <c r="AR342">
        <v>1</v>
      </c>
      <c r="AS342">
        <v>0</v>
      </c>
      <c r="AT342">
        <v>0</v>
      </c>
      <c r="AU342">
        <v>1</v>
      </c>
      <c r="AV342">
        <v>445500</v>
      </c>
      <c r="AW342">
        <v>10</v>
      </c>
      <c r="AX342">
        <v>1</v>
      </c>
      <c r="CR342" t="s">
        <v>104</v>
      </c>
      <c r="CS342">
        <f>IFERROR(VLOOKUP(""&amp;P342,[1]References!$A:$D,2,FALSE),29)</f>
        <v>20</v>
      </c>
      <c r="CT342">
        <f>IFERROR(VLOOKUP(""&amp;P342,[1]References!$F:$H,2,FALSE),52)</f>
        <v>11</v>
      </c>
      <c r="CU342">
        <f t="shared" si="75"/>
        <v>581100</v>
      </c>
      <c r="CV342">
        <f t="shared" si="76"/>
        <v>0</v>
      </c>
      <c r="CW342">
        <f t="shared" si="77"/>
        <v>0</v>
      </c>
      <c r="CX342">
        <f t="shared" si="78"/>
        <v>445500</v>
      </c>
      <c r="CY342">
        <f t="shared" si="79"/>
        <v>0</v>
      </c>
      <c r="CZ342">
        <f t="shared" si="80"/>
        <v>1026600</v>
      </c>
      <c r="DA342">
        <f t="shared" si="81"/>
        <v>3873831</v>
      </c>
      <c r="DB342">
        <f t="shared" si="82"/>
        <v>0</v>
      </c>
      <c r="DC342">
        <f t="shared" si="83"/>
        <v>0</v>
      </c>
      <c r="DD342">
        <f t="shared" si="84"/>
        <v>0</v>
      </c>
      <c r="DE342">
        <f t="shared" si="85"/>
        <v>0</v>
      </c>
      <c r="DF342">
        <f t="shared" si="86"/>
        <v>0</v>
      </c>
      <c r="DG342">
        <f t="shared" si="87"/>
        <v>0</v>
      </c>
      <c r="DH342">
        <f t="shared" si="88"/>
        <v>0</v>
      </c>
      <c r="DI342">
        <f t="shared" si="89"/>
        <v>1</v>
      </c>
      <c r="DJ342">
        <f>IFERROR(_xlfn.XLOOKUP(P342,[1]References!L3:L31,[1]References!M3:M31),0)</f>
        <v>0</v>
      </c>
    </row>
    <row r="343" spans="1:114" x14ac:dyDescent="0.5">
      <c r="A343" t="s">
        <v>96</v>
      </c>
      <c r="B343" t="s">
        <v>97</v>
      </c>
      <c r="C343">
        <v>791</v>
      </c>
      <c r="D343" s="1">
        <v>45340</v>
      </c>
      <c r="E343">
        <v>791</v>
      </c>
      <c r="F343" s="1">
        <v>45340</v>
      </c>
      <c r="K343" t="s">
        <v>273</v>
      </c>
      <c r="O343" t="s">
        <v>99</v>
      </c>
      <c r="P343" t="s">
        <v>109</v>
      </c>
      <c r="R343" t="s">
        <v>110</v>
      </c>
      <c r="S343">
        <v>20</v>
      </c>
      <c r="T343" t="s">
        <v>103</v>
      </c>
      <c r="AF343">
        <v>540</v>
      </c>
      <c r="AH343">
        <v>300</v>
      </c>
      <c r="AI343">
        <v>300</v>
      </c>
      <c r="AJ343">
        <v>360</v>
      </c>
      <c r="AK343">
        <v>2641248</v>
      </c>
      <c r="AL343">
        <v>700000</v>
      </c>
      <c r="AM343">
        <v>0</v>
      </c>
      <c r="AN343">
        <v>700000</v>
      </c>
      <c r="AO343">
        <v>0</v>
      </c>
      <c r="AP343">
        <v>396200</v>
      </c>
      <c r="AQ343">
        <v>15</v>
      </c>
      <c r="AR343">
        <v>1</v>
      </c>
      <c r="AS343">
        <v>0</v>
      </c>
      <c r="AT343">
        <v>0</v>
      </c>
      <c r="AU343">
        <v>1</v>
      </c>
      <c r="AV343">
        <v>303800</v>
      </c>
      <c r="AW343">
        <v>10</v>
      </c>
      <c r="AX343">
        <v>1</v>
      </c>
      <c r="CR343" t="s">
        <v>104</v>
      </c>
      <c r="CS343">
        <f>IFERROR(VLOOKUP(""&amp;P343,[1]References!$A:$D,2,FALSE),29)</f>
        <v>20</v>
      </c>
      <c r="CT343">
        <f>IFERROR(VLOOKUP(""&amp;P343,[1]References!$F:$H,2,FALSE),52)</f>
        <v>11</v>
      </c>
      <c r="CU343">
        <f t="shared" si="75"/>
        <v>396200</v>
      </c>
      <c r="CV343">
        <f t="shared" si="76"/>
        <v>0</v>
      </c>
      <c r="CW343">
        <f t="shared" si="77"/>
        <v>0</v>
      </c>
      <c r="CX343">
        <f t="shared" si="78"/>
        <v>303800</v>
      </c>
      <c r="CY343">
        <f t="shared" si="79"/>
        <v>0</v>
      </c>
      <c r="CZ343">
        <f t="shared" si="80"/>
        <v>700000</v>
      </c>
      <c r="DA343">
        <f t="shared" si="81"/>
        <v>2641248</v>
      </c>
      <c r="DB343">
        <f t="shared" si="82"/>
        <v>0</v>
      </c>
      <c r="DC343">
        <f t="shared" si="83"/>
        <v>0</v>
      </c>
      <c r="DD343">
        <f t="shared" si="84"/>
        <v>0</v>
      </c>
      <c r="DE343">
        <f t="shared" si="85"/>
        <v>0</v>
      </c>
      <c r="DF343">
        <f t="shared" si="86"/>
        <v>0</v>
      </c>
      <c r="DG343">
        <f t="shared" si="87"/>
        <v>0</v>
      </c>
      <c r="DH343">
        <f t="shared" si="88"/>
        <v>0</v>
      </c>
      <c r="DI343">
        <f t="shared" si="89"/>
        <v>1</v>
      </c>
      <c r="DJ343">
        <f>IFERROR(_xlfn.XLOOKUP(P343,[1]References!L3:L31,[1]References!M3:M31),0)</f>
        <v>0</v>
      </c>
    </row>
    <row r="344" spans="1:114" x14ac:dyDescent="0.5">
      <c r="A344" t="s">
        <v>96</v>
      </c>
      <c r="B344" t="s">
        <v>97</v>
      </c>
      <c r="C344">
        <v>792</v>
      </c>
      <c r="D344" s="1">
        <v>45340</v>
      </c>
      <c r="E344">
        <v>792</v>
      </c>
      <c r="F344" s="1">
        <v>45340</v>
      </c>
      <c r="K344" t="s">
        <v>273</v>
      </c>
      <c r="O344" t="s">
        <v>99</v>
      </c>
      <c r="P344" t="s">
        <v>109</v>
      </c>
      <c r="R344" t="s">
        <v>110</v>
      </c>
      <c r="S344">
        <v>20</v>
      </c>
      <c r="T344" t="s">
        <v>103</v>
      </c>
      <c r="AF344">
        <v>540</v>
      </c>
      <c r="AH344">
        <v>300</v>
      </c>
      <c r="AI344">
        <v>300</v>
      </c>
      <c r="AJ344">
        <v>360</v>
      </c>
      <c r="AK344">
        <v>2641248</v>
      </c>
      <c r="AL344">
        <v>700000</v>
      </c>
      <c r="AM344">
        <v>0</v>
      </c>
      <c r="AN344">
        <v>700000</v>
      </c>
      <c r="AO344">
        <v>0</v>
      </c>
      <c r="AP344">
        <v>396200</v>
      </c>
      <c r="AQ344">
        <v>15</v>
      </c>
      <c r="AR344">
        <v>1</v>
      </c>
      <c r="AS344">
        <v>0</v>
      </c>
      <c r="AT344">
        <v>0</v>
      </c>
      <c r="AU344">
        <v>1</v>
      </c>
      <c r="AV344">
        <v>303800</v>
      </c>
      <c r="AW344">
        <v>10</v>
      </c>
      <c r="AX344">
        <v>1</v>
      </c>
      <c r="CR344" t="s">
        <v>104</v>
      </c>
      <c r="CS344">
        <f>IFERROR(VLOOKUP(""&amp;P344,[1]References!$A:$D,2,FALSE),29)</f>
        <v>20</v>
      </c>
      <c r="CT344">
        <f>IFERROR(VLOOKUP(""&amp;P344,[1]References!$F:$H,2,FALSE),52)</f>
        <v>11</v>
      </c>
      <c r="CU344">
        <f t="shared" si="75"/>
        <v>396200</v>
      </c>
      <c r="CV344">
        <f t="shared" si="76"/>
        <v>0</v>
      </c>
      <c r="CW344">
        <f t="shared" si="77"/>
        <v>0</v>
      </c>
      <c r="CX344">
        <f t="shared" si="78"/>
        <v>303800</v>
      </c>
      <c r="CY344">
        <f t="shared" si="79"/>
        <v>0</v>
      </c>
      <c r="CZ344">
        <f t="shared" si="80"/>
        <v>700000</v>
      </c>
      <c r="DA344">
        <f t="shared" si="81"/>
        <v>2641248</v>
      </c>
      <c r="DB344">
        <f t="shared" si="82"/>
        <v>0</v>
      </c>
      <c r="DC344">
        <f t="shared" si="83"/>
        <v>0</v>
      </c>
      <c r="DD344">
        <f t="shared" si="84"/>
        <v>0</v>
      </c>
      <c r="DE344">
        <f t="shared" si="85"/>
        <v>0</v>
      </c>
      <c r="DF344">
        <f t="shared" si="86"/>
        <v>0</v>
      </c>
      <c r="DG344">
        <f t="shared" si="87"/>
        <v>0</v>
      </c>
      <c r="DH344">
        <f t="shared" si="88"/>
        <v>0</v>
      </c>
      <c r="DI344">
        <f t="shared" si="89"/>
        <v>1</v>
      </c>
      <c r="DJ344">
        <f>IFERROR(_xlfn.XLOOKUP(P344,[1]References!L3:L31,[1]References!M3:M31),0)</f>
        <v>0</v>
      </c>
    </row>
    <row r="345" spans="1:114" x14ac:dyDescent="0.5">
      <c r="A345" t="s">
        <v>96</v>
      </c>
      <c r="B345" t="s">
        <v>97</v>
      </c>
      <c r="C345">
        <v>793</v>
      </c>
      <c r="D345" s="1">
        <v>45340</v>
      </c>
      <c r="E345">
        <v>793</v>
      </c>
      <c r="F345" s="1">
        <v>45340</v>
      </c>
      <c r="K345" t="s">
        <v>276</v>
      </c>
      <c r="O345" t="s">
        <v>99</v>
      </c>
      <c r="P345" t="s">
        <v>109</v>
      </c>
      <c r="R345" t="s">
        <v>110</v>
      </c>
      <c r="S345">
        <v>10</v>
      </c>
      <c r="T345" t="s">
        <v>103</v>
      </c>
      <c r="AF345">
        <v>273</v>
      </c>
      <c r="AH345">
        <v>170</v>
      </c>
      <c r="AI345">
        <v>170</v>
      </c>
      <c r="AJ345">
        <v>182</v>
      </c>
      <c r="AK345">
        <v>1335298</v>
      </c>
      <c r="AL345">
        <v>353900</v>
      </c>
      <c r="AM345">
        <v>0</v>
      </c>
      <c r="AN345">
        <v>353900</v>
      </c>
      <c r="AO345">
        <v>0</v>
      </c>
      <c r="AP345">
        <v>200300</v>
      </c>
      <c r="AQ345">
        <v>15</v>
      </c>
      <c r="AR345">
        <v>1</v>
      </c>
      <c r="AS345">
        <v>0</v>
      </c>
      <c r="AT345">
        <v>0</v>
      </c>
      <c r="AU345">
        <v>1</v>
      </c>
      <c r="AV345">
        <v>153600</v>
      </c>
      <c r="AW345">
        <v>10</v>
      </c>
      <c r="AX345">
        <v>1</v>
      </c>
      <c r="CR345" t="s">
        <v>104</v>
      </c>
      <c r="CS345">
        <f>IFERROR(VLOOKUP(""&amp;P345,[1]References!$A:$D,2,FALSE),29)</f>
        <v>20</v>
      </c>
      <c r="CT345">
        <f>IFERROR(VLOOKUP(""&amp;P345,[1]References!$F:$H,2,FALSE),52)</f>
        <v>11</v>
      </c>
      <c r="CU345">
        <f t="shared" si="75"/>
        <v>200300</v>
      </c>
      <c r="CV345">
        <f t="shared" si="76"/>
        <v>0</v>
      </c>
      <c r="CW345">
        <f t="shared" si="77"/>
        <v>0</v>
      </c>
      <c r="CX345">
        <f t="shared" si="78"/>
        <v>153600</v>
      </c>
      <c r="CY345">
        <f t="shared" si="79"/>
        <v>0</v>
      </c>
      <c r="CZ345">
        <f t="shared" si="80"/>
        <v>353900</v>
      </c>
      <c r="DA345">
        <f t="shared" si="81"/>
        <v>1335298</v>
      </c>
      <c r="DB345">
        <f t="shared" si="82"/>
        <v>0</v>
      </c>
      <c r="DC345">
        <f t="shared" si="83"/>
        <v>0</v>
      </c>
      <c r="DD345">
        <f t="shared" si="84"/>
        <v>0</v>
      </c>
      <c r="DE345">
        <f t="shared" si="85"/>
        <v>0</v>
      </c>
      <c r="DF345">
        <f t="shared" si="86"/>
        <v>0</v>
      </c>
      <c r="DG345">
        <f t="shared" si="87"/>
        <v>0</v>
      </c>
      <c r="DH345">
        <f t="shared" si="88"/>
        <v>0</v>
      </c>
      <c r="DI345">
        <f t="shared" si="89"/>
        <v>1</v>
      </c>
      <c r="DJ345">
        <f>IFERROR(_xlfn.XLOOKUP(P345,[1]References!L3:L31,[1]References!M3:M31),0)</f>
        <v>0</v>
      </c>
    </row>
    <row r="346" spans="1:114" x14ac:dyDescent="0.5">
      <c r="A346" t="s">
        <v>96</v>
      </c>
      <c r="B346" t="s">
        <v>97</v>
      </c>
      <c r="C346">
        <v>794</v>
      </c>
      <c r="D346" s="1">
        <v>45340</v>
      </c>
      <c r="E346">
        <v>794</v>
      </c>
      <c r="F346" s="1">
        <v>45340</v>
      </c>
      <c r="K346" t="s">
        <v>276</v>
      </c>
      <c r="O346" t="s">
        <v>99</v>
      </c>
      <c r="P346" t="s">
        <v>100</v>
      </c>
      <c r="R346" t="s">
        <v>101</v>
      </c>
      <c r="S346">
        <v>15</v>
      </c>
      <c r="T346" t="s">
        <v>103</v>
      </c>
      <c r="AF346">
        <v>792</v>
      </c>
      <c r="AH346">
        <v>210</v>
      </c>
      <c r="AI346">
        <v>210</v>
      </c>
      <c r="AJ346">
        <v>240</v>
      </c>
      <c r="AK346">
        <v>3873831</v>
      </c>
      <c r="AL346">
        <v>1026600</v>
      </c>
      <c r="AM346">
        <v>0</v>
      </c>
      <c r="AN346">
        <v>1026600</v>
      </c>
      <c r="AO346">
        <v>0</v>
      </c>
      <c r="AP346">
        <v>581100</v>
      </c>
      <c r="AQ346">
        <v>15</v>
      </c>
      <c r="AR346">
        <v>1</v>
      </c>
      <c r="AS346">
        <v>0</v>
      </c>
      <c r="AT346">
        <v>0</v>
      </c>
      <c r="AU346">
        <v>1</v>
      </c>
      <c r="AV346">
        <v>445500</v>
      </c>
      <c r="AW346">
        <v>10</v>
      </c>
      <c r="AX346">
        <v>1</v>
      </c>
      <c r="CR346" t="s">
        <v>104</v>
      </c>
      <c r="CS346">
        <f>IFERROR(VLOOKUP(""&amp;P346,[1]References!$A:$D,2,FALSE),29)</f>
        <v>20</v>
      </c>
      <c r="CT346">
        <f>IFERROR(VLOOKUP(""&amp;P346,[1]References!$F:$H,2,FALSE),52)</f>
        <v>11</v>
      </c>
      <c r="CU346">
        <f t="shared" si="75"/>
        <v>581100</v>
      </c>
      <c r="CV346">
        <f t="shared" si="76"/>
        <v>0</v>
      </c>
      <c r="CW346">
        <f t="shared" si="77"/>
        <v>0</v>
      </c>
      <c r="CX346">
        <f t="shared" si="78"/>
        <v>445500</v>
      </c>
      <c r="CY346">
        <f t="shared" si="79"/>
        <v>0</v>
      </c>
      <c r="CZ346">
        <f t="shared" si="80"/>
        <v>1026600</v>
      </c>
      <c r="DA346">
        <f t="shared" si="81"/>
        <v>3873831</v>
      </c>
      <c r="DB346">
        <f t="shared" si="82"/>
        <v>0</v>
      </c>
      <c r="DC346">
        <f t="shared" si="83"/>
        <v>0</v>
      </c>
      <c r="DD346">
        <f t="shared" si="84"/>
        <v>0</v>
      </c>
      <c r="DE346">
        <f t="shared" si="85"/>
        <v>0</v>
      </c>
      <c r="DF346">
        <f t="shared" si="86"/>
        <v>0</v>
      </c>
      <c r="DG346">
        <f t="shared" si="87"/>
        <v>0</v>
      </c>
      <c r="DH346">
        <f t="shared" si="88"/>
        <v>0</v>
      </c>
      <c r="DI346">
        <f t="shared" si="89"/>
        <v>1</v>
      </c>
      <c r="DJ346">
        <f>IFERROR(_xlfn.XLOOKUP(P346,[1]References!L3:L31,[1]References!M3:M31),0)</f>
        <v>0</v>
      </c>
    </row>
    <row r="347" spans="1:114" x14ac:dyDescent="0.5">
      <c r="A347" t="s">
        <v>96</v>
      </c>
      <c r="B347" t="s">
        <v>97</v>
      </c>
      <c r="C347">
        <v>795</v>
      </c>
      <c r="D347" s="1">
        <v>45340</v>
      </c>
      <c r="E347">
        <v>795</v>
      </c>
      <c r="F347" s="1">
        <v>45340</v>
      </c>
      <c r="K347" t="s">
        <v>98</v>
      </c>
      <c r="O347" t="s">
        <v>99</v>
      </c>
      <c r="P347" t="s">
        <v>100</v>
      </c>
      <c r="R347" t="s">
        <v>101</v>
      </c>
      <c r="S347">
        <v>7</v>
      </c>
      <c r="T347" t="s">
        <v>103</v>
      </c>
      <c r="AF347">
        <v>231</v>
      </c>
      <c r="AH347">
        <v>65</v>
      </c>
      <c r="AI347">
        <v>65</v>
      </c>
      <c r="AJ347">
        <v>70</v>
      </c>
      <c r="AK347">
        <v>1129868</v>
      </c>
      <c r="AL347">
        <v>299500</v>
      </c>
      <c r="AM347">
        <v>0</v>
      </c>
      <c r="AN347">
        <v>299500</v>
      </c>
      <c r="AO347">
        <v>0</v>
      </c>
      <c r="AP347">
        <v>169500</v>
      </c>
      <c r="AQ347">
        <v>15</v>
      </c>
      <c r="AR347">
        <v>1</v>
      </c>
      <c r="AS347">
        <v>0</v>
      </c>
      <c r="AT347">
        <v>0</v>
      </c>
      <c r="AU347">
        <v>1</v>
      </c>
      <c r="AV347">
        <v>130000</v>
      </c>
      <c r="AW347">
        <v>10</v>
      </c>
      <c r="AX347">
        <v>1</v>
      </c>
      <c r="CR347" t="s">
        <v>104</v>
      </c>
      <c r="CS347">
        <f>IFERROR(VLOOKUP(""&amp;P347,[1]References!$A:$D,2,FALSE),29)</f>
        <v>20</v>
      </c>
      <c r="CT347">
        <f>IFERROR(VLOOKUP(""&amp;P347,[1]References!$F:$H,2,FALSE),52)</f>
        <v>11</v>
      </c>
      <c r="CU347">
        <f t="shared" si="75"/>
        <v>169500</v>
      </c>
      <c r="CV347">
        <f t="shared" si="76"/>
        <v>0</v>
      </c>
      <c r="CW347">
        <f t="shared" si="77"/>
        <v>0</v>
      </c>
      <c r="CX347">
        <f t="shared" si="78"/>
        <v>130000</v>
      </c>
      <c r="CY347">
        <f t="shared" si="79"/>
        <v>0</v>
      </c>
      <c r="CZ347">
        <f t="shared" si="80"/>
        <v>299500</v>
      </c>
      <c r="DA347">
        <f t="shared" si="81"/>
        <v>1129868</v>
      </c>
      <c r="DB347">
        <f t="shared" si="82"/>
        <v>0</v>
      </c>
      <c r="DC347">
        <f t="shared" si="83"/>
        <v>0</v>
      </c>
      <c r="DD347">
        <f t="shared" si="84"/>
        <v>0</v>
      </c>
      <c r="DE347">
        <f t="shared" si="85"/>
        <v>0</v>
      </c>
      <c r="DF347">
        <f t="shared" si="86"/>
        <v>0</v>
      </c>
      <c r="DG347">
        <f t="shared" si="87"/>
        <v>0</v>
      </c>
      <c r="DH347">
        <f t="shared" si="88"/>
        <v>0</v>
      </c>
      <c r="DI347">
        <f t="shared" si="89"/>
        <v>1</v>
      </c>
      <c r="DJ347">
        <f>IFERROR(_xlfn.XLOOKUP(P347,[1]References!L3:L31,[1]References!M3:M31),0)</f>
        <v>0</v>
      </c>
    </row>
    <row r="348" spans="1:114" x14ac:dyDescent="0.5">
      <c r="A348" t="s">
        <v>96</v>
      </c>
      <c r="B348" t="s">
        <v>97</v>
      </c>
      <c r="C348">
        <v>796</v>
      </c>
      <c r="D348" s="1">
        <v>45340</v>
      </c>
      <c r="E348">
        <v>796</v>
      </c>
      <c r="F348" s="1">
        <v>45340</v>
      </c>
      <c r="K348" t="s">
        <v>105</v>
      </c>
      <c r="O348" t="s">
        <v>99</v>
      </c>
      <c r="P348" t="s">
        <v>100</v>
      </c>
      <c r="R348" t="s">
        <v>101</v>
      </c>
      <c r="S348">
        <v>5</v>
      </c>
      <c r="T348" t="s">
        <v>103</v>
      </c>
      <c r="AF348">
        <v>148.5</v>
      </c>
      <c r="AH348">
        <v>40</v>
      </c>
      <c r="AI348">
        <v>40</v>
      </c>
      <c r="AJ348">
        <v>45</v>
      </c>
      <c r="AK348">
        <v>726344</v>
      </c>
      <c r="AL348">
        <v>192600</v>
      </c>
      <c r="AM348">
        <v>0</v>
      </c>
      <c r="AN348">
        <v>192600</v>
      </c>
      <c r="AO348">
        <v>0</v>
      </c>
      <c r="AP348">
        <v>109000</v>
      </c>
      <c r="AQ348">
        <v>15</v>
      </c>
      <c r="AR348">
        <v>1</v>
      </c>
      <c r="AS348">
        <v>0</v>
      </c>
      <c r="AT348">
        <v>0</v>
      </c>
      <c r="AU348">
        <v>1</v>
      </c>
      <c r="AV348">
        <v>83600</v>
      </c>
      <c r="AW348">
        <v>10</v>
      </c>
      <c r="AX348">
        <v>1</v>
      </c>
      <c r="CR348" t="s">
        <v>104</v>
      </c>
      <c r="CS348">
        <f>IFERROR(VLOOKUP(""&amp;P348,[1]References!$A:$D,2,FALSE),29)</f>
        <v>20</v>
      </c>
      <c r="CT348">
        <f>IFERROR(VLOOKUP(""&amp;P348,[1]References!$F:$H,2,FALSE),52)</f>
        <v>11</v>
      </c>
      <c r="CU348">
        <f t="shared" si="75"/>
        <v>109000</v>
      </c>
      <c r="CV348">
        <f t="shared" si="76"/>
        <v>0</v>
      </c>
      <c r="CW348">
        <f t="shared" si="77"/>
        <v>0</v>
      </c>
      <c r="CX348">
        <f t="shared" si="78"/>
        <v>83600</v>
      </c>
      <c r="CY348">
        <f t="shared" si="79"/>
        <v>0</v>
      </c>
      <c r="CZ348">
        <f t="shared" si="80"/>
        <v>192600</v>
      </c>
      <c r="DA348">
        <f t="shared" si="81"/>
        <v>726344</v>
      </c>
      <c r="DB348">
        <f t="shared" si="82"/>
        <v>0</v>
      </c>
      <c r="DC348">
        <f t="shared" si="83"/>
        <v>0</v>
      </c>
      <c r="DD348">
        <f t="shared" si="84"/>
        <v>0</v>
      </c>
      <c r="DE348">
        <f t="shared" si="85"/>
        <v>0</v>
      </c>
      <c r="DF348">
        <f t="shared" si="86"/>
        <v>0</v>
      </c>
      <c r="DG348">
        <f t="shared" si="87"/>
        <v>0</v>
      </c>
      <c r="DH348">
        <f t="shared" si="88"/>
        <v>0</v>
      </c>
      <c r="DI348">
        <f t="shared" si="89"/>
        <v>1</v>
      </c>
      <c r="DJ348">
        <f>IFERROR(_xlfn.XLOOKUP(P348,[1]References!L3:L31,[1]References!M3:M31),0)</f>
        <v>0</v>
      </c>
    </row>
    <row r="349" spans="1:114" x14ac:dyDescent="0.5">
      <c r="A349" t="s">
        <v>96</v>
      </c>
      <c r="B349" t="s">
        <v>97</v>
      </c>
      <c r="C349">
        <v>797</v>
      </c>
      <c r="D349" s="1">
        <v>45340</v>
      </c>
      <c r="E349">
        <v>797</v>
      </c>
      <c r="F349" s="1">
        <v>45340</v>
      </c>
      <c r="K349" t="s">
        <v>118</v>
      </c>
      <c r="O349" t="s">
        <v>99</v>
      </c>
      <c r="P349" t="s">
        <v>115</v>
      </c>
      <c r="R349" t="s">
        <v>116</v>
      </c>
      <c r="S349">
        <v>10</v>
      </c>
      <c r="T349" t="s">
        <v>103</v>
      </c>
      <c r="AF349">
        <v>108</v>
      </c>
      <c r="AH349">
        <v>180</v>
      </c>
      <c r="AI349">
        <v>180</v>
      </c>
      <c r="AJ349">
        <v>180</v>
      </c>
      <c r="AK349">
        <v>528250</v>
      </c>
      <c r="AL349">
        <v>140100</v>
      </c>
      <c r="AM349">
        <v>0</v>
      </c>
      <c r="AN349">
        <v>140100</v>
      </c>
      <c r="AO349">
        <v>0</v>
      </c>
      <c r="AP349">
        <v>79300</v>
      </c>
      <c r="AQ349">
        <v>15</v>
      </c>
      <c r="AR349">
        <v>1</v>
      </c>
      <c r="AS349">
        <v>0</v>
      </c>
      <c r="AT349">
        <v>0</v>
      </c>
      <c r="AU349">
        <v>1</v>
      </c>
      <c r="AV349">
        <v>60800</v>
      </c>
      <c r="AW349">
        <v>10</v>
      </c>
      <c r="AX349">
        <v>1</v>
      </c>
      <c r="CR349" t="s">
        <v>104</v>
      </c>
      <c r="CS349">
        <f>IFERROR(VLOOKUP(""&amp;P349,[1]References!$A:$D,2,FALSE),29)</f>
        <v>20</v>
      </c>
      <c r="CT349">
        <f>IFERROR(VLOOKUP(""&amp;P349,[1]References!$F:$H,2,FALSE),52)</f>
        <v>11</v>
      </c>
      <c r="CU349">
        <f t="shared" si="75"/>
        <v>79300</v>
      </c>
      <c r="CV349">
        <f t="shared" si="76"/>
        <v>0</v>
      </c>
      <c r="CW349">
        <f t="shared" si="77"/>
        <v>0</v>
      </c>
      <c r="CX349">
        <f t="shared" si="78"/>
        <v>60800</v>
      </c>
      <c r="CY349">
        <f t="shared" si="79"/>
        <v>0</v>
      </c>
      <c r="CZ349">
        <f t="shared" si="80"/>
        <v>140100</v>
      </c>
      <c r="DA349">
        <f t="shared" si="81"/>
        <v>528250</v>
      </c>
      <c r="DB349">
        <f t="shared" si="82"/>
        <v>0</v>
      </c>
      <c r="DC349">
        <f t="shared" si="83"/>
        <v>0</v>
      </c>
      <c r="DD349">
        <f t="shared" si="84"/>
        <v>0</v>
      </c>
      <c r="DE349">
        <f t="shared" si="85"/>
        <v>0</v>
      </c>
      <c r="DF349">
        <f t="shared" si="86"/>
        <v>0</v>
      </c>
      <c r="DG349">
        <f t="shared" si="87"/>
        <v>0</v>
      </c>
      <c r="DH349">
        <f t="shared" si="88"/>
        <v>0</v>
      </c>
      <c r="DI349">
        <f t="shared" si="89"/>
        <v>1</v>
      </c>
      <c r="DJ349">
        <f>IFERROR(_xlfn.XLOOKUP(P349,[1]References!L3:L31,[1]References!M3:M31),0)</f>
        <v>0</v>
      </c>
    </row>
    <row r="350" spans="1:114" x14ac:dyDescent="0.5">
      <c r="A350" t="s">
        <v>96</v>
      </c>
      <c r="B350" t="s">
        <v>97</v>
      </c>
      <c r="C350">
        <v>798</v>
      </c>
      <c r="D350" s="1">
        <v>45340</v>
      </c>
      <c r="E350">
        <v>798</v>
      </c>
      <c r="F350" s="1">
        <v>45340</v>
      </c>
      <c r="K350" t="s">
        <v>113</v>
      </c>
      <c r="O350" t="s">
        <v>99</v>
      </c>
      <c r="P350" t="s">
        <v>100</v>
      </c>
      <c r="R350" t="s">
        <v>101</v>
      </c>
      <c r="S350">
        <v>15</v>
      </c>
      <c r="T350" t="s">
        <v>103</v>
      </c>
      <c r="AF350">
        <v>792</v>
      </c>
      <c r="AH350">
        <v>210</v>
      </c>
      <c r="AI350">
        <v>210</v>
      </c>
      <c r="AJ350">
        <v>240</v>
      </c>
      <c r="AK350">
        <v>3873831</v>
      </c>
      <c r="AL350">
        <v>1026600</v>
      </c>
      <c r="AM350">
        <v>0</v>
      </c>
      <c r="AN350">
        <v>1026600</v>
      </c>
      <c r="AO350">
        <v>0</v>
      </c>
      <c r="AP350">
        <v>581100</v>
      </c>
      <c r="AQ350">
        <v>15</v>
      </c>
      <c r="AR350">
        <v>1</v>
      </c>
      <c r="AS350">
        <v>0</v>
      </c>
      <c r="AT350">
        <v>0</v>
      </c>
      <c r="AU350">
        <v>1</v>
      </c>
      <c r="AV350">
        <v>445500</v>
      </c>
      <c r="AW350">
        <v>10</v>
      </c>
      <c r="AX350">
        <v>1</v>
      </c>
      <c r="CR350" t="s">
        <v>104</v>
      </c>
      <c r="CS350">
        <f>IFERROR(VLOOKUP(""&amp;P350,[1]References!$A:$D,2,FALSE),29)</f>
        <v>20</v>
      </c>
      <c r="CT350">
        <f>IFERROR(VLOOKUP(""&amp;P350,[1]References!$F:$H,2,FALSE),52)</f>
        <v>11</v>
      </c>
      <c r="CU350">
        <f t="shared" si="75"/>
        <v>581100</v>
      </c>
      <c r="CV350">
        <f t="shared" si="76"/>
        <v>0</v>
      </c>
      <c r="CW350">
        <f t="shared" si="77"/>
        <v>0</v>
      </c>
      <c r="CX350">
        <f t="shared" si="78"/>
        <v>445500</v>
      </c>
      <c r="CY350">
        <f t="shared" si="79"/>
        <v>0</v>
      </c>
      <c r="CZ350">
        <f t="shared" si="80"/>
        <v>1026600</v>
      </c>
      <c r="DA350">
        <f t="shared" si="81"/>
        <v>3873831</v>
      </c>
      <c r="DB350">
        <f t="shared" si="82"/>
        <v>0</v>
      </c>
      <c r="DC350">
        <f t="shared" si="83"/>
        <v>0</v>
      </c>
      <c r="DD350">
        <f t="shared" si="84"/>
        <v>0</v>
      </c>
      <c r="DE350">
        <f t="shared" si="85"/>
        <v>0</v>
      </c>
      <c r="DF350">
        <f t="shared" si="86"/>
        <v>0</v>
      </c>
      <c r="DG350">
        <f t="shared" si="87"/>
        <v>0</v>
      </c>
      <c r="DH350">
        <f t="shared" si="88"/>
        <v>0</v>
      </c>
      <c r="DI350">
        <f t="shared" si="89"/>
        <v>1</v>
      </c>
      <c r="DJ350">
        <f>IFERROR(_xlfn.XLOOKUP(P350,[1]References!L3:L31,[1]References!M3:M31),0)</f>
        <v>0</v>
      </c>
    </row>
    <row r="351" spans="1:114" x14ac:dyDescent="0.5">
      <c r="A351" t="s">
        <v>96</v>
      </c>
      <c r="B351" t="s">
        <v>97</v>
      </c>
      <c r="C351">
        <v>799</v>
      </c>
      <c r="D351" s="1">
        <v>45340</v>
      </c>
      <c r="E351">
        <v>799</v>
      </c>
      <c r="F351" s="1">
        <v>45340</v>
      </c>
      <c r="K351" t="s">
        <v>113</v>
      </c>
      <c r="O351" t="s">
        <v>99</v>
      </c>
      <c r="P351" t="s">
        <v>109</v>
      </c>
      <c r="R351" t="s">
        <v>110</v>
      </c>
      <c r="S351">
        <v>4</v>
      </c>
      <c r="T351" t="s">
        <v>103</v>
      </c>
      <c r="AF351">
        <v>120</v>
      </c>
      <c r="AH351">
        <v>72</v>
      </c>
      <c r="AI351">
        <v>72</v>
      </c>
      <c r="AJ351">
        <v>80</v>
      </c>
      <c r="AK351">
        <v>586944</v>
      </c>
      <c r="AL351">
        <v>155700</v>
      </c>
      <c r="AM351">
        <v>0</v>
      </c>
      <c r="AN351">
        <v>155700</v>
      </c>
      <c r="AO351">
        <v>0</v>
      </c>
      <c r="AP351">
        <v>88100</v>
      </c>
      <c r="AQ351">
        <v>15</v>
      </c>
      <c r="AR351">
        <v>1</v>
      </c>
      <c r="AS351">
        <v>0</v>
      </c>
      <c r="AT351">
        <v>0</v>
      </c>
      <c r="AU351">
        <v>1</v>
      </c>
      <c r="AV351">
        <v>67600</v>
      </c>
      <c r="AW351">
        <v>10</v>
      </c>
      <c r="AX351">
        <v>1</v>
      </c>
      <c r="CR351" t="s">
        <v>104</v>
      </c>
      <c r="CS351">
        <f>IFERROR(VLOOKUP(""&amp;P351,[1]References!$A:$D,2,FALSE),29)</f>
        <v>20</v>
      </c>
      <c r="CT351">
        <f>IFERROR(VLOOKUP(""&amp;P351,[1]References!$F:$H,2,FALSE),52)</f>
        <v>11</v>
      </c>
      <c r="CU351">
        <f t="shared" si="75"/>
        <v>88100</v>
      </c>
      <c r="CV351">
        <f t="shared" si="76"/>
        <v>0</v>
      </c>
      <c r="CW351">
        <f t="shared" si="77"/>
        <v>0</v>
      </c>
      <c r="CX351">
        <f t="shared" si="78"/>
        <v>67600</v>
      </c>
      <c r="CY351">
        <f t="shared" si="79"/>
        <v>0</v>
      </c>
      <c r="CZ351">
        <f t="shared" si="80"/>
        <v>155700</v>
      </c>
      <c r="DA351">
        <f t="shared" si="81"/>
        <v>586944</v>
      </c>
      <c r="DB351">
        <f t="shared" si="82"/>
        <v>0</v>
      </c>
      <c r="DC351">
        <f t="shared" si="83"/>
        <v>0</v>
      </c>
      <c r="DD351">
        <f t="shared" si="84"/>
        <v>0</v>
      </c>
      <c r="DE351">
        <f t="shared" si="85"/>
        <v>0</v>
      </c>
      <c r="DF351">
        <f t="shared" si="86"/>
        <v>0</v>
      </c>
      <c r="DG351">
        <f t="shared" si="87"/>
        <v>0</v>
      </c>
      <c r="DH351">
        <f t="shared" si="88"/>
        <v>0</v>
      </c>
      <c r="DI351">
        <f t="shared" si="89"/>
        <v>1</v>
      </c>
      <c r="DJ351">
        <f>IFERROR(_xlfn.XLOOKUP(P351,[1]References!L3:L31,[1]References!M3:M31),0)</f>
        <v>0</v>
      </c>
    </row>
    <row r="352" spans="1:114" x14ac:dyDescent="0.5">
      <c r="A352" t="s">
        <v>96</v>
      </c>
      <c r="B352" t="s">
        <v>97</v>
      </c>
      <c r="C352">
        <v>800</v>
      </c>
      <c r="D352" s="1">
        <v>45340</v>
      </c>
      <c r="E352">
        <v>800</v>
      </c>
      <c r="F352" s="1">
        <v>45340</v>
      </c>
      <c r="K352" t="s">
        <v>112</v>
      </c>
      <c r="O352" t="s">
        <v>99</v>
      </c>
      <c r="P352" t="s">
        <v>100</v>
      </c>
      <c r="R352" t="s">
        <v>101</v>
      </c>
      <c r="S352">
        <v>15</v>
      </c>
      <c r="T352" t="s">
        <v>103</v>
      </c>
      <c r="AF352">
        <v>792</v>
      </c>
      <c r="AH352">
        <v>210</v>
      </c>
      <c r="AI352">
        <v>210</v>
      </c>
      <c r="AJ352">
        <v>240</v>
      </c>
      <c r="AK352">
        <v>3873831</v>
      </c>
      <c r="AL352">
        <v>1026600</v>
      </c>
      <c r="AM352">
        <v>0</v>
      </c>
      <c r="AN352">
        <v>1026600</v>
      </c>
      <c r="AO352">
        <v>0</v>
      </c>
      <c r="AP352">
        <v>581100</v>
      </c>
      <c r="AQ352">
        <v>15</v>
      </c>
      <c r="AR352">
        <v>1</v>
      </c>
      <c r="AS352">
        <v>0</v>
      </c>
      <c r="AT352">
        <v>0</v>
      </c>
      <c r="AU352">
        <v>1</v>
      </c>
      <c r="AV352">
        <v>445500</v>
      </c>
      <c r="AW352">
        <v>10</v>
      </c>
      <c r="AX352">
        <v>1</v>
      </c>
      <c r="CR352" t="s">
        <v>104</v>
      </c>
      <c r="CS352">
        <f>IFERROR(VLOOKUP(""&amp;P352,[1]References!$A:$D,2,FALSE),29)</f>
        <v>20</v>
      </c>
      <c r="CT352">
        <f>IFERROR(VLOOKUP(""&amp;P352,[1]References!$F:$H,2,FALSE),52)</f>
        <v>11</v>
      </c>
      <c r="CU352">
        <f t="shared" si="75"/>
        <v>581100</v>
      </c>
      <c r="CV352">
        <f t="shared" si="76"/>
        <v>0</v>
      </c>
      <c r="CW352">
        <f t="shared" si="77"/>
        <v>0</v>
      </c>
      <c r="CX352">
        <f t="shared" si="78"/>
        <v>445500</v>
      </c>
      <c r="CY352">
        <f t="shared" si="79"/>
        <v>0</v>
      </c>
      <c r="CZ352">
        <f t="shared" si="80"/>
        <v>1026600</v>
      </c>
      <c r="DA352">
        <f t="shared" si="81"/>
        <v>3873831</v>
      </c>
      <c r="DB352">
        <f t="shared" si="82"/>
        <v>0</v>
      </c>
      <c r="DC352">
        <f t="shared" si="83"/>
        <v>0</v>
      </c>
      <c r="DD352">
        <f t="shared" si="84"/>
        <v>0</v>
      </c>
      <c r="DE352">
        <f t="shared" si="85"/>
        <v>0</v>
      </c>
      <c r="DF352">
        <f t="shared" si="86"/>
        <v>0</v>
      </c>
      <c r="DG352">
        <f t="shared" si="87"/>
        <v>0</v>
      </c>
      <c r="DH352">
        <f t="shared" si="88"/>
        <v>0</v>
      </c>
      <c r="DI352">
        <f t="shared" si="89"/>
        <v>1</v>
      </c>
      <c r="DJ352">
        <f>IFERROR(_xlfn.XLOOKUP(P352,[1]References!L3:L31,[1]References!M3:M31),0)</f>
        <v>0</v>
      </c>
    </row>
    <row r="353" spans="1:114" x14ac:dyDescent="0.5">
      <c r="A353" t="s">
        <v>96</v>
      </c>
      <c r="B353" t="s">
        <v>97</v>
      </c>
      <c r="C353">
        <v>801</v>
      </c>
      <c r="D353" s="1">
        <v>45340</v>
      </c>
      <c r="E353">
        <v>801</v>
      </c>
      <c r="F353" s="1">
        <v>45340</v>
      </c>
      <c r="K353" t="s">
        <v>112</v>
      </c>
      <c r="O353" t="s">
        <v>99</v>
      </c>
      <c r="P353" t="s">
        <v>109</v>
      </c>
      <c r="R353" t="s">
        <v>110</v>
      </c>
      <c r="S353">
        <v>4</v>
      </c>
      <c r="T353" t="s">
        <v>103</v>
      </c>
      <c r="AF353">
        <v>120</v>
      </c>
      <c r="AH353">
        <v>72</v>
      </c>
      <c r="AI353">
        <v>72</v>
      </c>
      <c r="AJ353">
        <v>80</v>
      </c>
      <c r="AK353">
        <v>586944</v>
      </c>
      <c r="AL353">
        <v>155700</v>
      </c>
      <c r="AM353">
        <v>0</v>
      </c>
      <c r="AN353">
        <v>155700</v>
      </c>
      <c r="AO353">
        <v>0</v>
      </c>
      <c r="AP353">
        <v>88100</v>
      </c>
      <c r="AQ353">
        <v>15</v>
      </c>
      <c r="AR353">
        <v>1</v>
      </c>
      <c r="AS353">
        <v>0</v>
      </c>
      <c r="AT353">
        <v>0</v>
      </c>
      <c r="AU353">
        <v>1</v>
      </c>
      <c r="AV353">
        <v>67600</v>
      </c>
      <c r="AW353">
        <v>10</v>
      </c>
      <c r="AX353">
        <v>1</v>
      </c>
      <c r="CR353" t="s">
        <v>104</v>
      </c>
      <c r="CS353">
        <f>IFERROR(VLOOKUP(""&amp;P353,[1]References!$A:$D,2,FALSE),29)</f>
        <v>20</v>
      </c>
      <c r="CT353">
        <f>IFERROR(VLOOKUP(""&amp;P353,[1]References!$F:$H,2,FALSE),52)</f>
        <v>11</v>
      </c>
      <c r="CU353">
        <f t="shared" si="75"/>
        <v>88100</v>
      </c>
      <c r="CV353">
        <f t="shared" si="76"/>
        <v>0</v>
      </c>
      <c r="CW353">
        <f t="shared" si="77"/>
        <v>0</v>
      </c>
      <c r="CX353">
        <f t="shared" si="78"/>
        <v>67600</v>
      </c>
      <c r="CY353">
        <f t="shared" si="79"/>
        <v>0</v>
      </c>
      <c r="CZ353">
        <f t="shared" si="80"/>
        <v>155700</v>
      </c>
      <c r="DA353">
        <f t="shared" si="81"/>
        <v>586944</v>
      </c>
      <c r="DB353">
        <f t="shared" si="82"/>
        <v>0</v>
      </c>
      <c r="DC353">
        <f t="shared" si="83"/>
        <v>0</v>
      </c>
      <c r="DD353">
        <f t="shared" si="84"/>
        <v>0</v>
      </c>
      <c r="DE353">
        <f t="shared" si="85"/>
        <v>0</v>
      </c>
      <c r="DF353">
        <f t="shared" si="86"/>
        <v>0</v>
      </c>
      <c r="DG353">
        <f t="shared" si="87"/>
        <v>0</v>
      </c>
      <c r="DH353">
        <f t="shared" si="88"/>
        <v>0</v>
      </c>
      <c r="DI353">
        <f t="shared" si="89"/>
        <v>1</v>
      </c>
      <c r="DJ353">
        <f>IFERROR(_xlfn.XLOOKUP(P353,[1]References!L3:L31,[1]References!M3:M31),0)</f>
        <v>0</v>
      </c>
    </row>
    <row r="354" spans="1:114" x14ac:dyDescent="0.5">
      <c r="A354" t="s">
        <v>96</v>
      </c>
      <c r="B354" t="s">
        <v>97</v>
      </c>
      <c r="C354">
        <v>802</v>
      </c>
      <c r="D354" s="1">
        <v>45340</v>
      </c>
      <c r="E354">
        <v>802</v>
      </c>
      <c r="F354" s="1">
        <v>45340</v>
      </c>
      <c r="K354" t="s">
        <v>123</v>
      </c>
      <c r="O354" t="s">
        <v>99</v>
      </c>
      <c r="P354" t="s">
        <v>124</v>
      </c>
      <c r="R354" t="s">
        <v>143</v>
      </c>
      <c r="S354">
        <v>4</v>
      </c>
      <c r="T354" t="s">
        <v>103</v>
      </c>
      <c r="AF354">
        <v>240</v>
      </c>
      <c r="AH354">
        <v>55</v>
      </c>
      <c r="AI354">
        <v>55</v>
      </c>
      <c r="AJ354">
        <v>60</v>
      </c>
      <c r="AK354">
        <v>1173888</v>
      </c>
      <c r="AL354">
        <v>207900</v>
      </c>
      <c r="AM354">
        <v>0</v>
      </c>
      <c r="AN354">
        <v>207900</v>
      </c>
      <c r="AO354">
        <v>0</v>
      </c>
      <c r="AP354">
        <v>82200</v>
      </c>
      <c r="AQ354">
        <v>7</v>
      </c>
      <c r="AR354">
        <v>1</v>
      </c>
      <c r="AS354">
        <v>0</v>
      </c>
      <c r="AT354">
        <v>0</v>
      </c>
      <c r="AU354">
        <v>1</v>
      </c>
      <c r="AV354">
        <v>125700</v>
      </c>
      <c r="AW354">
        <v>10</v>
      </c>
      <c r="AX354">
        <v>1</v>
      </c>
      <c r="CR354" t="s">
        <v>104</v>
      </c>
      <c r="CS354">
        <f>IFERROR(VLOOKUP(""&amp;P354,[1]References!$A:$D,2,FALSE),29)</f>
        <v>20</v>
      </c>
      <c r="CT354">
        <f>IFERROR(VLOOKUP(""&amp;P354,[1]References!$F:$H,2,FALSE),52)</f>
        <v>11</v>
      </c>
      <c r="CU354">
        <f t="shared" si="75"/>
        <v>82200</v>
      </c>
      <c r="CV354">
        <f t="shared" si="76"/>
        <v>0</v>
      </c>
      <c r="CW354">
        <f t="shared" si="77"/>
        <v>0</v>
      </c>
      <c r="CX354">
        <f t="shared" si="78"/>
        <v>125700</v>
      </c>
      <c r="CY354">
        <f t="shared" si="79"/>
        <v>0</v>
      </c>
      <c r="CZ354">
        <f t="shared" si="80"/>
        <v>207900</v>
      </c>
      <c r="DA354">
        <f t="shared" si="81"/>
        <v>1173888</v>
      </c>
      <c r="DB354">
        <f t="shared" si="82"/>
        <v>0</v>
      </c>
      <c r="DC354">
        <f t="shared" si="83"/>
        <v>0</v>
      </c>
      <c r="DD354">
        <f t="shared" si="84"/>
        <v>0</v>
      </c>
      <c r="DE354">
        <f t="shared" si="85"/>
        <v>0</v>
      </c>
      <c r="DF354">
        <f t="shared" si="86"/>
        <v>0</v>
      </c>
      <c r="DG354">
        <f t="shared" si="87"/>
        <v>0</v>
      </c>
      <c r="DH354">
        <f t="shared" si="88"/>
        <v>0</v>
      </c>
      <c r="DI354">
        <f t="shared" si="89"/>
        <v>1</v>
      </c>
      <c r="DJ354">
        <f>IFERROR(_xlfn.XLOOKUP(P354,[1]References!L3:L31,[1]References!M3:M31),0)</f>
        <v>0</v>
      </c>
    </row>
    <row r="355" spans="1:114" x14ac:dyDescent="0.5">
      <c r="A355" t="s">
        <v>96</v>
      </c>
      <c r="B355" t="s">
        <v>97</v>
      </c>
      <c r="C355">
        <v>803</v>
      </c>
      <c r="D355" s="1">
        <v>45340</v>
      </c>
      <c r="E355">
        <v>803</v>
      </c>
      <c r="F355" s="1">
        <v>45340</v>
      </c>
      <c r="K355" t="s">
        <v>123</v>
      </c>
      <c r="O355" t="s">
        <v>99</v>
      </c>
      <c r="P355" t="s">
        <v>100</v>
      </c>
      <c r="R355" t="s">
        <v>101</v>
      </c>
      <c r="S355">
        <v>5</v>
      </c>
      <c r="T355" t="s">
        <v>103</v>
      </c>
      <c r="AF355">
        <v>231</v>
      </c>
      <c r="AH355">
        <v>65</v>
      </c>
      <c r="AI355">
        <v>65</v>
      </c>
      <c r="AJ355">
        <v>70</v>
      </c>
      <c r="AK355">
        <v>1129868</v>
      </c>
      <c r="AL355">
        <v>299500</v>
      </c>
      <c r="AM355">
        <v>0</v>
      </c>
      <c r="AN355">
        <v>299500</v>
      </c>
      <c r="AO355">
        <v>0</v>
      </c>
      <c r="AP355">
        <v>169500</v>
      </c>
      <c r="AQ355">
        <v>15</v>
      </c>
      <c r="AR355">
        <v>1</v>
      </c>
      <c r="AS355">
        <v>0</v>
      </c>
      <c r="AT355">
        <v>0</v>
      </c>
      <c r="AU355">
        <v>1</v>
      </c>
      <c r="AV355">
        <v>130000</v>
      </c>
      <c r="AW355">
        <v>10</v>
      </c>
      <c r="AX355">
        <v>1</v>
      </c>
      <c r="CR355" t="s">
        <v>104</v>
      </c>
      <c r="CS355">
        <f>IFERROR(VLOOKUP(""&amp;P355,[1]References!$A:$D,2,FALSE),29)</f>
        <v>20</v>
      </c>
      <c r="CT355">
        <f>IFERROR(VLOOKUP(""&amp;P355,[1]References!$F:$H,2,FALSE),52)</f>
        <v>11</v>
      </c>
      <c r="CU355">
        <f t="shared" si="75"/>
        <v>169500</v>
      </c>
      <c r="CV355">
        <f t="shared" si="76"/>
        <v>0</v>
      </c>
      <c r="CW355">
        <f t="shared" si="77"/>
        <v>0</v>
      </c>
      <c r="CX355">
        <f t="shared" si="78"/>
        <v>130000</v>
      </c>
      <c r="CY355">
        <f t="shared" si="79"/>
        <v>0</v>
      </c>
      <c r="CZ355">
        <f t="shared" si="80"/>
        <v>299500</v>
      </c>
      <c r="DA355">
        <f t="shared" si="81"/>
        <v>1129868</v>
      </c>
      <c r="DB355">
        <f t="shared" si="82"/>
        <v>0</v>
      </c>
      <c r="DC355">
        <f t="shared" si="83"/>
        <v>0</v>
      </c>
      <c r="DD355">
        <f t="shared" si="84"/>
        <v>0</v>
      </c>
      <c r="DE355">
        <f t="shared" si="85"/>
        <v>0</v>
      </c>
      <c r="DF355">
        <f t="shared" si="86"/>
        <v>0</v>
      </c>
      <c r="DG355">
        <f t="shared" si="87"/>
        <v>0</v>
      </c>
      <c r="DH355">
        <f t="shared" si="88"/>
        <v>0</v>
      </c>
      <c r="DI355">
        <f t="shared" si="89"/>
        <v>1</v>
      </c>
      <c r="DJ355">
        <f>IFERROR(_xlfn.XLOOKUP(P355,[1]References!L3:L31,[1]References!M3:M31),0)</f>
        <v>0</v>
      </c>
    </row>
    <row r="356" spans="1:114" x14ac:dyDescent="0.5">
      <c r="A356" t="s">
        <v>96</v>
      </c>
      <c r="B356" t="s">
        <v>97</v>
      </c>
      <c r="C356">
        <v>804</v>
      </c>
      <c r="D356" s="1">
        <v>45340</v>
      </c>
      <c r="E356">
        <v>804</v>
      </c>
      <c r="F356" s="1">
        <v>45340</v>
      </c>
      <c r="K356" t="s">
        <v>120</v>
      </c>
      <c r="O356" t="s">
        <v>99</v>
      </c>
      <c r="P356" t="s">
        <v>115</v>
      </c>
      <c r="R356" t="s">
        <v>116</v>
      </c>
      <c r="S356">
        <v>20</v>
      </c>
      <c r="T356" t="s">
        <v>103</v>
      </c>
      <c r="AF356">
        <v>300</v>
      </c>
      <c r="AH356">
        <v>500</v>
      </c>
      <c r="AI356">
        <v>500</v>
      </c>
      <c r="AJ356">
        <v>500</v>
      </c>
      <c r="AK356">
        <v>1467360</v>
      </c>
      <c r="AL356">
        <v>389000</v>
      </c>
      <c r="AM356">
        <v>0</v>
      </c>
      <c r="AN356">
        <v>389000</v>
      </c>
      <c r="AO356">
        <v>0</v>
      </c>
      <c r="AP356">
        <v>220200</v>
      </c>
      <c r="AQ356">
        <v>15</v>
      </c>
      <c r="AR356">
        <v>1</v>
      </c>
      <c r="AS356">
        <v>0</v>
      </c>
      <c r="AT356">
        <v>0</v>
      </c>
      <c r="AU356">
        <v>1</v>
      </c>
      <c r="AV356">
        <v>168800</v>
      </c>
      <c r="AW356">
        <v>10</v>
      </c>
      <c r="AX356">
        <v>1</v>
      </c>
      <c r="CR356" t="s">
        <v>104</v>
      </c>
      <c r="CS356">
        <f>IFERROR(VLOOKUP(""&amp;P356,[1]References!$A:$D,2,FALSE),29)</f>
        <v>20</v>
      </c>
      <c r="CT356">
        <f>IFERROR(VLOOKUP(""&amp;P356,[1]References!$F:$H,2,FALSE),52)</f>
        <v>11</v>
      </c>
      <c r="CU356">
        <f t="shared" si="75"/>
        <v>220200</v>
      </c>
      <c r="CV356">
        <f t="shared" si="76"/>
        <v>0</v>
      </c>
      <c r="CW356">
        <f t="shared" si="77"/>
        <v>0</v>
      </c>
      <c r="CX356">
        <f t="shared" si="78"/>
        <v>168800</v>
      </c>
      <c r="CY356">
        <f t="shared" si="79"/>
        <v>0</v>
      </c>
      <c r="CZ356">
        <f t="shared" si="80"/>
        <v>389000</v>
      </c>
      <c r="DA356">
        <f t="shared" si="81"/>
        <v>1467360</v>
      </c>
      <c r="DB356">
        <f t="shared" si="82"/>
        <v>0</v>
      </c>
      <c r="DC356">
        <f t="shared" si="83"/>
        <v>0</v>
      </c>
      <c r="DD356">
        <f t="shared" si="84"/>
        <v>0</v>
      </c>
      <c r="DE356">
        <f t="shared" si="85"/>
        <v>0</v>
      </c>
      <c r="DF356">
        <f t="shared" si="86"/>
        <v>0</v>
      </c>
      <c r="DG356">
        <f t="shared" si="87"/>
        <v>0</v>
      </c>
      <c r="DH356">
        <f t="shared" si="88"/>
        <v>0</v>
      </c>
      <c r="DI356">
        <f t="shared" si="89"/>
        <v>1</v>
      </c>
      <c r="DJ356">
        <f>IFERROR(_xlfn.XLOOKUP(P356,[1]References!L3:L31,[1]References!M3:M31),0)</f>
        <v>0</v>
      </c>
    </row>
    <row r="357" spans="1:114" x14ac:dyDescent="0.5">
      <c r="A357" t="s">
        <v>96</v>
      </c>
      <c r="B357" t="s">
        <v>97</v>
      </c>
      <c r="C357">
        <v>805</v>
      </c>
      <c r="D357" s="1">
        <v>45340</v>
      </c>
      <c r="E357">
        <v>805</v>
      </c>
      <c r="F357" s="1">
        <v>45340</v>
      </c>
      <c r="K357" t="s">
        <v>304</v>
      </c>
      <c r="O357" t="s">
        <v>99</v>
      </c>
      <c r="P357" t="s">
        <v>128</v>
      </c>
      <c r="R357" t="s">
        <v>129</v>
      </c>
      <c r="S357">
        <v>9</v>
      </c>
      <c r="T357" t="s">
        <v>103</v>
      </c>
      <c r="AF357">
        <v>110</v>
      </c>
      <c r="AH357">
        <v>100</v>
      </c>
      <c r="AI357">
        <v>100</v>
      </c>
      <c r="AJ357">
        <v>110</v>
      </c>
      <c r="AK357">
        <v>538032</v>
      </c>
      <c r="AL357">
        <v>95300</v>
      </c>
      <c r="AM357">
        <v>0</v>
      </c>
      <c r="AN357">
        <v>95300</v>
      </c>
      <c r="AO357">
        <v>0</v>
      </c>
      <c r="AP357">
        <v>37700</v>
      </c>
      <c r="AQ357">
        <v>7</v>
      </c>
      <c r="AR357">
        <v>1</v>
      </c>
      <c r="AS357">
        <v>0</v>
      </c>
      <c r="AT357">
        <v>0</v>
      </c>
      <c r="AU357">
        <v>1</v>
      </c>
      <c r="AV357">
        <v>57600</v>
      </c>
      <c r="AW357">
        <v>10</v>
      </c>
      <c r="AX357">
        <v>1</v>
      </c>
      <c r="CR357" t="s">
        <v>104</v>
      </c>
      <c r="CS357">
        <f>IFERROR(VLOOKUP(""&amp;P357,[1]References!$A:$D,2,FALSE),29)</f>
        <v>20</v>
      </c>
      <c r="CT357">
        <f>IFERROR(VLOOKUP(""&amp;P357,[1]References!$F:$H,2,FALSE),52)</f>
        <v>11</v>
      </c>
      <c r="CU357">
        <f t="shared" si="75"/>
        <v>37700</v>
      </c>
      <c r="CV357">
        <f t="shared" si="76"/>
        <v>0</v>
      </c>
      <c r="CW357">
        <f t="shared" si="77"/>
        <v>0</v>
      </c>
      <c r="CX357">
        <f t="shared" si="78"/>
        <v>57600</v>
      </c>
      <c r="CY357">
        <f t="shared" si="79"/>
        <v>0</v>
      </c>
      <c r="CZ357">
        <f t="shared" si="80"/>
        <v>95300</v>
      </c>
      <c r="DA357">
        <f t="shared" si="81"/>
        <v>538032</v>
      </c>
      <c r="DB357">
        <f t="shared" si="82"/>
        <v>0</v>
      </c>
      <c r="DC357">
        <f t="shared" si="83"/>
        <v>0</v>
      </c>
      <c r="DD357">
        <f t="shared" si="84"/>
        <v>0</v>
      </c>
      <c r="DE357">
        <f t="shared" si="85"/>
        <v>0</v>
      </c>
      <c r="DF357">
        <f t="shared" si="86"/>
        <v>0</v>
      </c>
      <c r="DG357">
        <f t="shared" si="87"/>
        <v>0</v>
      </c>
      <c r="DH357">
        <f t="shared" si="88"/>
        <v>0</v>
      </c>
      <c r="DI357">
        <f t="shared" si="89"/>
        <v>1</v>
      </c>
      <c r="DJ357">
        <f>IFERROR(_xlfn.XLOOKUP(P357,[1]References!L3:L31,[1]References!M3:M31),0)</f>
        <v>0</v>
      </c>
    </row>
    <row r="358" spans="1:114" x14ac:dyDescent="0.5">
      <c r="A358" t="s">
        <v>96</v>
      </c>
      <c r="B358" t="s">
        <v>152</v>
      </c>
      <c r="C358">
        <v>27</v>
      </c>
      <c r="D358" s="1">
        <v>45341</v>
      </c>
      <c r="E358">
        <v>28</v>
      </c>
      <c r="F358" s="1">
        <v>45341</v>
      </c>
      <c r="G358" t="s">
        <v>153</v>
      </c>
      <c r="H358" t="s">
        <v>154</v>
      </c>
      <c r="I358" t="s">
        <v>153</v>
      </c>
      <c r="J358" t="s">
        <v>154</v>
      </c>
      <c r="K358" t="s">
        <v>305</v>
      </c>
      <c r="L358" t="s">
        <v>181</v>
      </c>
      <c r="M358" t="s">
        <v>156</v>
      </c>
      <c r="N358" t="s">
        <v>306</v>
      </c>
      <c r="O358" t="s">
        <v>99</v>
      </c>
      <c r="P358" t="s">
        <v>157</v>
      </c>
      <c r="Q358" t="s">
        <v>158</v>
      </c>
      <c r="R358" t="s">
        <v>159</v>
      </c>
      <c r="S358">
        <v>300</v>
      </c>
      <c r="T358" t="s">
        <v>160</v>
      </c>
      <c r="Y358" t="s">
        <v>307</v>
      </c>
      <c r="AA358" t="s">
        <v>161</v>
      </c>
      <c r="AB358" t="s">
        <v>161</v>
      </c>
      <c r="AC358" t="s">
        <v>162</v>
      </c>
      <c r="AD358" t="s">
        <v>163</v>
      </c>
      <c r="AE358" t="s">
        <v>164</v>
      </c>
      <c r="AF358">
        <v>4500</v>
      </c>
      <c r="AG358">
        <v>9</v>
      </c>
      <c r="AI358">
        <v>7200</v>
      </c>
      <c r="AJ358">
        <v>7500</v>
      </c>
      <c r="AK358">
        <v>18351000</v>
      </c>
      <c r="AL358">
        <v>3248200</v>
      </c>
      <c r="AM358">
        <v>0</v>
      </c>
      <c r="AN358">
        <v>3248200</v>
      </c>
      <c r="AO358">
        <v>0</v>
      </c>
      <c r="AP358">
        <v>1284600</v>
      </c>
      <c r="AQ358">
        <v>7</v>
      </c>
      <c r="AR358">
        <v>1</v>
      </c>
      <c r="AS358">
        <v>0</v>
      </c>
      <c r="AT358">
        <v>0</v>
      </c>
      <c r="AU358">
        <v>1</v>
      </c>
      <c r="AV358">
        <v>1963600</v>
      </c>
      <c r="AW358">
        <v>10</v>
      </c>
      <c r="AX358">
        <v>1</v>
      </c>
      <c r="CR358" t="s">
        <v>165</v>
      </c>
      <c r="CS358">
        <f>IFERROR(VLOOKUP(""&amp;P358,[1]References!$A:$D,2,FALSE),29)</f>
        <v>29</v>
      </c>
      <c r="CT358">
        <f>IFERROR(VLOOKUP(""&amp;P358,[1]References!$F:$H,2,FALSE),52)</f>
        <v>10</v>
      </c>
      <c r="CU358">
        <f t="shared" si="75"/>
        <v>1284600</v>
      </c>
      <c r="CV358">
        <f t="shared" si="76"/>
        <v>0</v>
      </c>
      <c r="CW358">
        <f t="shared" si="77"/>
        <v>0</v>
      </c>
      <c r="CX358">
        <f t="shared" si="78"/>
        <v>1963600</v>
      </c>
      <c r="CY358">
        <f t="shared" si="79"/>
        <v>0</v>
      </c>
      <c r="CZ358">
        <f t="shared" si="80"/>
        <v>3248200</v>
      </c>
      <c r="DA358">
        <f t="shared" si="81"/>
        <v>18351000</v>
      </c>
      <c r="DB358">
        <f t="shared" si="82"/>
        <v>0</v>
      </c>
      <c r="DC358">
        <f t="shared" si="83"/>
        <v>0</v>
      </c>
      <c r="DD358">
        <f t="shared" si="84"/>
        <v>0</v>
      </c>
      <c r="DE358">
        <f t="shared" si="85"/>
        <v>0</v>
      </c>
      <c r="DF358">
        <f t="shared" si="86"/>
        <v>0</v>
      </c>
      <c r="DG358">
        <f t="shared" si="87"/>
        <v>0</v>
      </c>
      <c r="DH358">
        <f t="shared" si="88"/>
        <v>0</v>
      </c>
      <c r="DI358">
        <f t="shared" si="89"/>
        <v>1</v>
      </c>
      <c r="DJ358" t="str">
        <f>IFERROR(_xlfn.XLOOKUP(P358,[1]References!L3:L31,[1]References!M3:M31),0)</f>
        <v>Cooking Oil (cans or bottle)</v>
      </c>
    </row>
    <row r="359" spans="1:114" x14ac:dyDescent="0.5">
      <c r="A359" t="s">
        <v>96</v>
      </c>
      <c r="B359" t="s">
        <v>152</v>
      </c>
      <c r="C359">
        <v>27</v>
      </c>
      <c r="D359" s="1">
        <v>45341</v>
      </c>
      <c r="E359">
        <v>28</v>
      </c>
      <c r="F359" s="1">
        <v>45341</v>
      </c>
      <c r="G359" t="s">
        <v>153</v>
      </c>
      <c r="H359" t="s">
        <v>154</v>
      </c>
      <c r="I359" t="s">
        <v>153</v>
      </c>
      <c r="J359" t="s">
        <v>154</v>
      </c>
      <c r="K359" t="s">
        <v>305</v>
      </c>
      <c r="L359" t="s">
        <v>308</v>
      </c>
      <c r="M359" t="s">
        <v>156</v>
      </c>
      <c r="N359" t="s">
        <v>306</v>
      </c>
      <c r="O359" t="s">
        <v>149</v>
      </c>
      <c r="P359" t="s">
        <v>157</v>
      </c>
      <c r="Q359" t="s">
        <v>158</v>
      </c>
      <c r="R359" t="s">
        <v>168</v>
      </c>
      <c r="S359">
        <v>270</v>
      </c>
      <c r="T359" t="s">
        <v>103</v>
      </c>
      <c r="Y359" t="s">
        <v>307</v>
      </c>
      <c r="AA359" t="s">
        <v>161</v>
      </c>
      <c r="AB359" t="s">
        <v>161</v>
      </c>
      <c r="AC359" t="s">
        <v>162</v>
      </c>
      <c r="AD359" t="s">
        <v>163</v>
      </c>
      <c r="AE359" t="s">
        <v>164</v>
      </c>
      <c r="AF359">
        <v>2997</v>
      </c>
      <c r="AG359">
        <v>9</v>
      </c>
      <c r="AI359">
        <v>4455</v>
      </c>
      <c r="AJ359">
        <v>4590</v>
      </c>
      <c r="AK359">
        <v>12221766</v>
      </c>
      <c r="AL359">
        <v>2163400</v>
      </c>
      <c r="AM359">
        <v>0</v>
      </c>
      <c r="AN359">
        <v>2163400</v>
      </c>
      <c r="AO359">
        <v>0</v>
      </c>
      <c r="AP359">
        <v>855600</v>
      </c>
      <c r="AQ359">
        <v>7</v>
      </c>
      <c r="AR359">
        <v>1</v>
      </c>
      <c r="AS359">
        <v>0</v>
      </c>
      <c r="AT359">
        <v>0</v>
      </c>
      <c r="AU359">
        <v>1</v>
      </c>
      <c r="AV359">
        <v>1307800</v>
      </c>
      <c r="AW359">
        <v>10</v>
      </c>
      <c r="AX359">
        <v>1</v>
      </c>
      <c r="CR359" t="s">
        <v>165</v>
      </c>
      <c r="CS359">
        <f>IFERROR(VLOOKUP(""&amp;P359,[1]References!$A:$D,2,FALSE),29)</f>
        <v>29</v>
      </c>
      <c r="CT359">
        <f>IFERROR(VLOOKUP(""&amp;P359,[1]References!$F:$H,2,FALSE),52)</f>
        <v>10</v>
      </c>
      <c r="CU359">
        <f t="shared" si="75"/>
        <v>855600</v>
      </c>
      <c r="CV359">
        <f t="shared" si="76"/>
        <v>0</v>
      </c>
      <c r="CW359">
        <f t="shared" si="77"/>
        <v>0</v>
      </c>
      <c r="CX359">
        <f t="shared" si="78"/>
        <v>1307800</v>
      </c>
      <c r="CY359">
        <f t="shared" si="79"/>
        <v>0</v>
      </c>
      <c r="CZ359">
        <f t="shared" si="80"/>
        <v>2163400</v>
      </c>
      <c r="DA359">
        <f t="shared" si="81"/>
        <v>12221766</v>
      </c>
      <c r="DB359">
        <f t="shared" si="82"/>
        <v>0</v>
      </c>
      <c r="DC359">
        <f t="shared" si="83"/>
        <v>0</v>
      </c>
      <c r="DD359">
        <f t="shared" si="84"/>
        <v>0</v>
      </c>
      <c r="DE359">
        <f t="shared" si="85"/>
        <v>0</v>
      </c>
      <c r="DF359">
        <f t="shared" si="86"/>
        <v>0</v>
      </c>
      <c r="DG359">
        <f t="shared" si="87"/>
        <v>0</v>
      </c>
      <c r="DH359">
        <f t="shared" si="88"/>
        <v>0</v>
      </c>
      <c r="DI359">
        <f t="shared" si="89"/>
        <v>1</v>
      </c>
      <c r="DJ359" t="str">
        <f>IFERROR(_xlfn.XLOOKUP(P359,[1]References!L3:L31,[1]References!M3:M31),0)</f>
        <v>Cooking Oil (cans or bottle)</v>
      </c>
    </row>
    <row r="360" spans="1:114" x14ac:dyDescent="0.5">
      <c r="A360" t="s">
        <v>96</v>
      </c>
      <c r="B360" t="s">
        <v>152</v>
      </c>
      <c r="C360">
        <v>27</v>
      </c>
      <c r="D360" s="1">
        <v>45341</v>
      </c>
      <c r="E360">
        <v>28</v>
      </c>
      <c r="F360" s="1">
        <v>45341</v>
      </c>
      <c r="G360" t="s">
        <v>153</v>
      </c>
      <c r="H360" t="s">
        <v>154</v>
      </c>
      <c r="I360" t="s">
        <v>153</v>
      </c>
      <c r="J360" t="s">
        <v>154</v>
      </c>
      <c r="K360" t="s">
        <v>305</v>
      </c>
      <c r="L360" t="s">
        <v>193</v>
      </c>
      <c r="M360" t="s">
        <v>156</v>
      </c>
      <c r="N360" t="s">
        <v>306</v>
      </c>
      <c r="O360" t="s">
        <v>141</v>
      </c>
      <c r="P360" t="s">
        <v>157</v>
      </c>
      <c r="Q360" t="s">
        <v>158</v>
      </c>
      <c r="R360" t="s">
        <v>169</v>
      </c>
      <c r="S360">
        <v>100</v>
      </c>
      <c r="T360" t="s">
        <v>103</v>
      </c>
      <c r="Y360" t="s">
        <v>307</v>
      </c>
      <c r="AA360" t="s">
        <v>161</v>
      </c>
      <c r="AB360" t="s">
        <v>161</v>
      </c>
      <c r="AC360" t="s">
        <v>162</v>
      </c>
      <c r="AD360" t="s">
        <v>163</v>
      </c>
      <c r="AE360" t="s">
        <v>164</v>
      </c>
      <c r="AF360">
        <v>650</v>
      </c>
      <c r="AG360">
        <v>9</v>
      </c>
      <c r="AI360">
        <v>950</v>
      </c>
      <c r="AJ360">
        <v>1000</v>
      </c>
      <c r="AK360">
        <v>2650700</v>
      </c>
      <c r="AL360">
        <v>469300</v>
      </c>
      <c r="AM360">
        <v>0</v>
      </c>
      <c r="AN360">
        <v>469300</v>
      </c>
      <c r="AO360">
        <v>0</v>
      </c>
      <c r="AP360">
        <v>185600</v>
      </c>
      <c r="AQ360">
        <v>7</v>
      </c>
      <c r="AR360">
        <v>1</v>
      </c>
      <c r="AS360">
        <v>0</v>
      </c>
      <c r="AT360">
        <v>0</v>
      </c>
      <c r="AU360">
        <v>1</v>
      </c>
      <c r="AV360">
        <v>283700</v>
      </c>
      <c r="AW360">
        <v>10</v>
      </c>
      <c r="AX360">
        <v>1</v>
      </c>
      <c r="CR360" t="s">
        <v>165</v>
      </c>
      <c r="CS360">
        <f>IFERROR(VLOOKUP(""&amp;P360,[1]References!$A:$D,2,FALSE),29)</f>
        <v>29</v>
      </c>
      <c r="CT360">
        <f>IFERROR(VLOOKUP(""&amp;P360,[1]References!$F:$H,2,FALSE),52)</f>
        <v>10</v>
      </c>
      <c r="CU360">
        <f t="shared" si="75"/>
        <v>185600</v>
      </c>
      <c r="CV360">
        <f t="shared" si="76"/>
        <v>0</v>
      </c>
      <c r="CW360">
        <f t="shared" si="77"/>
        <v>0</v>
      </c>
      <c r="CX360">
        <f t="shared" si="78"/>
        <v>283700</v>
      </c>
      <c r="CY360">
        <f t="shared" si="79"/>
        <v>0</v>
      </c>
      <c r="CZ360">
        <f t="shared" si="80"/>
        <v>469300</v>
      </c>
      <c r="DA360">
        <f t="shared" si="81"/>
        <v>2650700</v>
      </c>
      <c r="DB360">
        <f t="shared" si="82"/>
        <v>0</v>
      </c>
      <c r="DC360">
        <f t="shared" si="83"/>
        <v>0</v>
      </c>
      <c r="DD360">
        <f t="shared" si="84"/>
        <v>0</v>
      </c>
      <c r="DE360">
        <f t="shared" si="85"/>
        <v>0</v>
      </c>
      <c r="DF360">
        <f t="shared" si="86"/>
        <v>0</v>
      </c>
      <c r="DG360">
        <f t="shared" si="87"/>
        <v>0</v>
      </c>
      <c r="DH360">
        <f t="shared" si="88"/>
        <v>0</v>
      </c>
      <c r="DI360">
        <f t="shared" si="89"/>
        <v>1</v>
      </c>
      <c r="DJ360" t="str">
        <f>IFERROR(_xlfn.XLOOKUP(P360,[1]References!L3:L31,[1]References!M3:M31),0)</f>
        <v>Cooking Oil (cans or bottle)</v>
      </c>
    </row>
    <row r="361" spans="1:114" x14ac:dyDescent="0.5">
      <c r="A361" t="s">
        <v>96</v>
      </c>
      <c r="B361" t="s">
        <v>152</v>
      </c>
      <c r="C361">
        <v>28</v>
      </c>
      <c r="D361" s="1">
        <v>45341</v>
      </c>
      <c r="E361">
        <v>29</v>
      </c>
      <c r="F361" s="1">
        <v>45341</v>
      </c>
      <c r="G361" t="s">
        <v>170</v>
      </c>
      <c r="H361" t="s">
        <v>171</v>
      </c>
      <c r="I361" t="s">
        <v>170</v>
      </c>
      <c r="J361" t="s">
        <v>171</v>
      </c>
      <c r="K361" t="s">
        <v>309</v>
      </c>
      <c r="L361" t="s">
        <v>310</v>
      </c>
      <c r="M361" t="s">
        <v>156</v>
      </c>
      <c r="N361" t="s">
        <v>306</v>
      </c>
      <c r="O361" t="s">
        <v>99</v>
      </c>
      <c r="P361" t="s">
        <v>183</v>
      </c>
      <c r="Q361" t="s">
        <v>184</v>
      </c>
      <c r="R361" t="s">
        <v>198</v>
      </c>
      <c r="S361">
        <v>300</v>
      </c>
      <c r="T361" t="s">
        <v>103</v>
      </c>
      <c r="Y361" t="s">
        <v>311</v>
      </c>
      <c r="AA361" t="s">
        <v>161</v>
      </c>
      <c r="AB361" t="s">
        <v>161</v>
      </c>
      <c r="AC361" t="s">
        <v>162</v>
      </c>
      <c r="AD361" t="s">
        <v>163</v>
      </c>
      <c r="AE361" t="s">
        <v>164</v>
      </c>
      <c r="AF361">
        <v>1260</v>
      </c>
      <c r="AG361">
        <v>9</v>
      </c>
      <c r="AI361">
        <v>1125</v>
      </c>
      <c r="AJ361">
        <v>1260</v>
      </c>
      <c r="AK361">
        <v>5138280</v>
      </c>
      <c r="AL361">
        <v>1361800</v>
      </c>
      <c r="AM361">
        <v>0</v>
      </c>
      <c r="AN361">
        <v>1361800</v>
      </c>
      <c r="AO361">
        <v>0</v>
      </c>
      <c r="AP361">
        <v>770800</v>
      </c>
      <c r="AQ361">
        <v>15</v>
      </c>
      <c r="AR361">
        <v>1</v>
      </c>
      <c r="AS361">
        <v>0</v>
      </c>
      <c r="AT361">
        <v>0</v>
      </c>
      <c r="AU361">
        <v>1</v>
      </c>
      <c r="AV361">
        <v>591000</v>
      </c>
      <c r="AW361">
        <v>10</v>
      </c>
      <c r="AX361">
        <v>1</v>
      </c>
      <c r="CR361" t="s">
        <v>165</v>
      </c>
      <c r="CS361">
        <f>IFERROR(VLOOKUP(""&amp;P361,[1]References!$A:$D,2,FALSE),29)</f>
        <v>29</v>
      </c>
      <c r="CT361">
        <f>IFERROR(VLOOKUP(""&amp;P361,[1]References!$F:$H,2,FALSE),52)</f>
        <v>11</v>
      </c>
      <c r="CU361">
        <f t="shared" si="75"/>
        <v>770800</v>
      </c>
      <c r="CV361">
        <f t="shared" si="76"/>
        <v>0</v>
      </c>
      <c r="CW361">
        <f t="shared" si="77"/>
        <v>0</v>
      </c>
      <c r="CX361">
        <f t="shared" si="78"/>
        <v>591000</v>
      </c>
      <c r="CY361">
        <f t="shared" si="79"/>
        <v>0</v>
      </c>
      <c r="CZ361">
        <f t="shared" si="80"/>
        <v>1361800</v>
      </c>
      <c r="DA361">
        <f t="shared" si="81"/>
        <v>5138280</v>
      </c>
      <c r="DB361">
        <f t="shared" si="82"/>
        <v>0</v>
      </c>
      <c r="DC361">
        <f t="shared" si="83"/>
        <v>0</v>
      </c>
      <c r="DD361">
        <f t="shared" si="84"/>
        <v>0</v>
      </c>
      <c r="DE361">
        <f t="shared" si="85"/>
        <v>0</v>
      </c>
      <c r="DF361">
        <f t="shared" si="86"/>
        <v>0</v>
      </c>
      <c r="DG361">
        <f t="shared" si="87"/>
        <v>0</v>
      </c>
      <c r="DH361">
        <f t="shared" si="88"/>
        <v>0</v>
      </c>
      <c r="DI361">
        <f t="shared" si="89"/>
        <v>1</v>
      </c>
      <c r="DJ361" t="str">
        <f>IFERROR(_xlfn.XLOOKUP(P361,[1]References!L3:L31,[1]References!M3:M31),0)</f>
        <v>Cans Noodles</v>
      </c>
    </row>
    <row r="362" spans="1:114" x14ac:dyDescent="0.5">
      <c r="A362" t="s">
        <v>96</v>
      </c>
      <c r="B362" t="s">
        <v>97</v>
      </c>
      <c r="C362">
        <v>806</v>
      </c>
      <c r="D362" s="1">
        <v>45341</v>
      </c>
      <c r="E362">
        <v>806</v>
      </c>
      <c r="F362" s="1">
        <v>45341</v>
      </c>
      <c r="K362" t="s">
        <v>107</v>
      </c>
      <c r="O362" t="s">
        <v>99</v>
      </c>
      <c r="P362" t="s">
        <v>100</v>
      </c>
      <c r="R362" t="s">
        <v>101</v>
      </c>
      <c r="S362">
        <v>5</v>
      </c>
      <c r="T362" t="s">
        <v>103</v>
      </c>
      <c r="AF362">
        <v>148.5</v>
      </c>
      <c r="AH362">
        <v>40</v>
      </c>
      <c r="AI362">
        <v>40</v>
      </c>
      <c r="AJ362">
        <v>45</v>
      </c>
      <c r="AK362">
        <v>726700</v>
      </c>
      <c r="AL362">
        <v>192700</v>
      </c>
      <c r="AM362">
        <v>0</v>
      </c>
      <c r="AN362">
        <v>192700</v>
      </c>
      <c r="AO362">
        <v>0</v>
      </c>
      <c r="AP362">
        <v>109100</v>
      </c>
      <c r="AQ362">
        <v>15</v>
      </c>
      <c r="AR362">
        <v>1</v>
      </c>
      <c r="AS362">
        <v>0</v>
      </c>
      <c r="AT362">
        <v>0</v>
      </c>
      <c r="AU362">
        <v>1</v>
      </c>
      <c r="AV362">
        <v>83600</v>
      </c>
      <c r="AW362">
        <v>10</v>
      </c>
      <c r="AX362">
        <v>1</v>
      </c>
      <c r="CR362" t="s">
        <v>104</v>
      </c>
      <c r="CS362">
        <f>IFERROR(VLOOKUP(""&amp;P362,[1]References!$A:$D,2,FALSE),29)</f>
        <v>20</v>
      </c>
      <c r="CT362">
        <f>IFERROR(VLOOKUP(""&amp;P362,[1]References!$F:$H,2,FALSE),52)</f>
        <v>11</v>
      </c>
      <c r="CU362">
        <f t="shared" si="75"/>
        <v>109100</v>
      </c>
      <c r="CV362">
        <f t="shared" si="76"/>
        <v>0</v>
      </c>
      <c r="CW362">
        <f t="shared" si="77"/>
        <v>0</v>
      </c>
      <c r="CX362">
        <f t="shared" si="78"/>
        <v>83600</v>
      </c>
      <c r="CY362">
        <f t="shared" si="79"/>
        <v>0</v>
      </c>
      <c r="CZ362">
        <f t="shared" si="80"/>
        <v>192700</v>
      </c>
      <c r="DA362">
        <f t="shared" si="81"/>
        <v>726700</v>
      </c>
      <c r="DB362">
        <f t="shared" si="82"/>
        <v>0</v>
      </c>
      <c r="DC362">
        <f t="shared" si="83"/>
        <v>0</v>
      </c>
      <c r="DD362">
        <f t="shared" si="84"/>
        <v>0</v>
      </c>
      <c r="DE362">
        <f t="shared" si="85"/>
        <v>0</v>
      </c>
      <c r="DF362">
        <f t="shared" si="86"/>
        <v>0</v>
      </c>
      <c r="DG362">
        <f t="shared" si="87"/>
        <v>0</v>
      </c>
      <c r="DH362">
        <f t="shared" si="88"/>
        <v>0</v>
      </c>
      <c r="DI362">
        <f t="shared" si="89"/>
        <v>1</v>
      </c>
      <c r="DJ362">
        <f>IFERROR(_xlfn.XLOOKUP(P362,[1]References!L3:L31,[1]References!M3:M31),0)</f>
        <v>0</v>
      </c>
    </row>
    <row r="363" spans="1:114" x14ac:dyDescent="0.5">
      <c r="A363" t="s">
        <v>96</v>
      </c>
      <c r="B363" t="s">
        <v>97</v>
      </c>
      <c r="C363">
        <v>807</v>
      </c>
      <c r="D363" s="1">
        <v>45341</v>
      </c>
      <c r="E363">
        <v>807</v>
      </c>
      <c r="F363" s="1">
        <v>45341</v>
      </c>
      <c r="K363" t="s">
        <v>273</v>
      </c>
      <c r="O363" t="s">
        <v>99</v>
      </c>
      <c r="P363" t="s">
        <v>100</v>
      </c>
      <c r="R363" t="s">
        <v>101</v>
      </c>
      <c r="S363">
        <v>15</v>
      </c>
      <c r="T363" t="s">
        <v>103</v>
      </c>
      <c r="AF363">
        <v>792</v>
      </c>
      <c r="AH363">
        <v>210</v>
      </c>
      <c r="AI363">
        <v>210</v>
      </c>
      <c r="AJ363">
        <v>240</v>
      </c>
      <c r="AK363">
        <v>3875732</v>
      </c>
      <c r="AL363">
        <v>1027200</v>
      </c>
      <c r="AM363">
        <v>0</v>
      </c>
      <c r="AN363">
        <v>1027200</v>
      </c>
      <c r="AO363">
        <v>0</v>
      </c>
      <c r="AP363">
        <v>581400</v>
      </c>
      <c r="AQ363">
        <v>15</v>
      </c>
      <c r="AR363">
        <v>1</v>
      </c>
      <c r="AS363">
        <v>0</v>
      </c>
      <c r="AT363">
        <v>0</v>
      </c>
      <c r="AU363">
        <v>1</v>
      </c>
      <c r="AV363">
        <v>445800</v>
      </c>
      <c r="AW363">
        <v>10</v>
      </c>
      <c r="AX363">
        <v>1</v>
      </c>
      <c r="CR363" t="s">
        <v>104</v>
      </c>
      <c r="CS363">
        <f>IFERROR(VLOOKUP(""&amp;P363,[1]References!$A:$D,2,FALSE),29)</f>
        <v>20</v>
      </c>
      <c r="CT363">
        <f>IFERROR(VLOOKUP(""&amp;P363,[1]References!$F:$H,2,FALSE),52)</f>
        <v>11</v>
      </c>
      <c r="CU363">
        <f t="shared" si="75"/>
        <v>581400</v>
      </c>
      <c r="CV363">
        <f t="shared" si="76"/>
        <v>0</v>
      </c>
      <c r="CW363">
        <f t="shared" si="77"/>
        <v>0</v>
      </c>
      <c r="CX363">
        <f t="shared" si="78"/>
        <v>445800</v>
      </c>
      <c r="CY363">
        <f t="shared" si="79"/>
        <v>0</v>
      </c>
      <c r="CZ363">
        <f t="shared" si="80"/>
        <v>1027200</v>
      </c>
      <c r="DA363">
        <f t="shared" si="81"/>
        <v>3875732</v>
      </c>
      <c r="DB363">
        <f t="shared" si="82"/>
        <v>0</v>
      </c>
      <c r="DC363">
        <f t="shared" si="83"/>
        <v>0</v>
      </c>
      <c r="DD363">
        <f t="shared" si="84"/>
        <v>0</v>
      </c>
      <c r="DE363">
        <f t="shared" si="85"/>
        <v>0</v>
      </c>
      <c r="DF363">
        <f t="shared" si="86"/>
        <v>0</v>
      </c>
      <c r="DG363">
        <f t="shared" si="87"/>
        <v>0</v>
      </c>
      <c r="DH363">
        <f t="shared" si="88"/>
        <v>0</v>
      </c>
      <c r="DI363">
        <f t="shared" si="89"/>
        <v>1</v>
      </c>
      <c r="DJ363">
        <f>IFERROR(_xlfn.XLOOKUP(P363,[1]References!L3:L31,[1]References!M3:M31),0)</f>
        <v>0</v>
      </c>
    </row>
    <row r="364" spans="1:114" x14ac:dyDescent="0.5">
      <c r="A364" t="s">
        <v>96</v>
      </c>
      <c r="B364" t="s">
        <v>97</v>
      </c>
      <c r="C364">
        <v>808</v>
      </c>
      <c r="D364" s="1">
        <v>45341</v>
      </c>
      <c r="E364">
        <v>808</v>
      </c>
      <c r="F364" s="1">
        <v>45341</v>
      </c>
      <c r="K364" t="s">
        <v>273</v>
      </c>
      <c r="O364" t="s">
        <v>99</v>
      </c>
      <c r="P364" t="s">
        <v>100</v>
      </c>
      <c r="R364" t="s">
        <v>101</v>
      </c>
      <c r="S364">
        <v>15</v>
      </c>
      <c r="T364" t="s">
        <v>103</v>
      </c>
      <c r="AF364">
        <v>792</v>
      </c>
      <c r="AH364">
        <v>210</v>
      </c>
      <c r="AI364">
        <v>210</v>
      </c>
      <c r="AJ364">
        <v>240</v>
      </c>
      <c r="AK364">
        <v>3875732</v>
      </c>
      <c r="AL364">
        <v>1027200</v>
      </c>
      <c r="AM364">
        <v>0</v>
      </c>
      <c r="AN364">
        <v>1027200</v>
      </c>
      <c r="AO364">
        <v>0</v>
      </c>
      <c r="AP364">
        <v>581400</v>
      </c>
      <c r="AQ364">
        <v>15</v>
      </c>
      <c r="AR364">
        <v>1</v>
      </c>
      <c r="AS364">
        <v>0</v>
      </c>
      <c r="AT364">
        <v>0</v>
      </c>
      <c r="AU364">
        <v>1</v>
      </c>
      <c r="AV364">
        <v>445800</v>
      </c>
      <c r="AW364">
        <v>10</v>
      </c>
      <c r="AX364">
        <v>1</v>
      </c>
      <c r="CR364" t="s">
        <v>104</v>
      </c>
      <c r="CS364">
        <f>IFERROR(VLOOKUP(""&amp;P364,[1]References!$A:$D,2,FALSE),29)</f>
        <v>20</v>
      </c>
      <c r="CT364">
        <f>IFERROR(VLOOKUP(""&amp;P364,[1]References!$F:$H,2,FALSE),52)</f>
        <v>11</v>
      </c>
      <c r="CU364">
        <f t="shared" si="75"/>
        <v>581400</v>
      </c>
      <c r="CV364">
        <f t="shared" si="76"/>
        <v>0</v>
      </c>
      <c r="CW364">
        <f t="shared" si="77"/>
        <v>0</v>
      </c>
      <c r="CX364">
        <f t="shared" si="78"/>
        <v>445800</v>
      </c>
      <c r="CY364">
        <f t="shared" si="79"/>
        <v>0</v>
      </c>
      <c r="CZ364">
        <f t="shared" si="80"/>
        <v>1027200</v>
      </c>
      <c r="DA364">
        <f t="shared" si="81"/>
        <v>3875732</v>
      </c>
      <c r="DB364">
        <f t="shared" si="82"/>
        <v>0</v>
      </c>
      <c r="DC364">
        <f t="shared" si="83"/>
        <v>0</v>
      </c>
      <c r="DD364">
        <f t="shared" si="84"/>
        <v>0</v>
      </c>
      <c r="DE364">
        <f t="shared" si="85"/>
        <v>0</v>
      </c>
      <c r="DF364">
        <f t="shared" si="86"/>
        <v>0</v>
      </c>
      <c r="DG364">
        <f t="shared" si="87"/>
        <v>0</v>
      </c>
      <c r="DH364">
        <f t="shared" si="88"/>
        <v>0</v>
      </c>
      <c r="DI364">
        <f t="shared" si="89"/>
        <v>1</v>
      </c>
      <c r="DJ364">
        <f>IFERROR(_xlfn.XLOOKUP(P364,[1]References!L3:L31,[1]References!M3:M31),0)</f>
        <v>0</v>
      </c>
    </row>
    <row r="365" spans="1:114" x14ac:dyDescent="0.5">
      <c r="A365" t="s">
        <v>96</v>
      </c>
      <c r="B365" t="s">
        <v>97</v>
      </c>
      <c r="C365">
        <v>809</v>
      </c>
      <c r="D365" s="1">
        <v>45341</v>
      </c>
      <c r="E365">
        <v>809</v>
      </c>
      <c r="F365" s="1">
        <v>45341</v>
      </c>
      <c r="K365" t="s">
        <v>273</v>
      </c>
      <c r="O365" t="s">
        <v>99</v>
      </c>
      <c r="P365" t="s">
        <v>109</v>
      </c>
      <c r="R365" t="s">
        <v>110</v>
      </c>
      <c r="S365">
        <v>20</v>
      </c>
      <c r="T365" t="s">
        <v>103</v>
      </c>
      <c r="AF365">
        <v>540</v>
      </c>
      <c r="AH365">
        <v>300</v>
      </c>
      <c r="AI365">
        <v>300</v>
      </c>
      <c r="AJ365">
        <v>360</v>
      </c>
      <c r="AK365">
        <v>2642544</v>
      </c>
      <c r="AL365">
        <v>700300</v>
      </c>
      <c r="AM365">
        <v>0</v>
      </c>
      <c r="AN365">
        <v>700300</v>
      </c>
      <c r="AO365">
        <v>0</v>
      </c>
      <c r="AP365">
        <v>396400</v>
      </c>
      <c r="AQ365">
        <v>15</v>
      </c>
      <c r="AR365">
        <v>1</v>
      </c>
      <c r="AS365">
        <v>0</v>
      </c>
      <c r="AT365">
        <v>0</v>
      </c>
      <c r="AU365">
        <v>1</v>
      </c>
      <c r="AV365">
        <v>303900</v>
      </c>
      <c r="AW365">
        <v>10</v>
      </c>
      <c r="AX365">
        <v>1</v>
      </c>
      <c r="CR365" t="s">
        <v>104</v>
      </c>
      <c r="CS365">
        <f>IFERROR(VLOOKUP(""&amp;P365,[1]References!$A:$D,2,FALSE),29)</f>
        <v>20</v>
      </c>
      <c r="CT365">
        <f>IFERROR(VLOOKUP(""&amp;P365,[1]References!$F:$H,2,FALSE),52)</f>
        <v>11</v>
      </c>
      <c r="CU365">
        <f t="shared" si="75"/>
        <v>396400</v>
      </c>
      <c r="CV365">
        <f t="shared" si="76"/>
        <v>0</v>
      </c>
      <c r="CW365">
        <f t="shared" si="77"/>
        <v>0</v>
      </c>
      <c r="CX365">
        <f t="shared" si="78"/>
        <v>303900</v>
      </c>
      <c r="CY365">
        <f t="shared" si="79"/>
        <v>0</v>
      </c>
      <c r="CZ365">
        <f t="shared" si="80"/>
        <v>700300</v>
      </c>
      <c r="DA365">
        <f t="shared" si="81"/>
        <v>2642544</v>
      </c>
      <c r="DB365">
        <f t="shared" si="82"/>
        <v>0</v>
      </c>
      <c r="DC365">
        <f t="shared" si="83"/>
        <v>0</v>
      </c>
      <c r="DD365">
        <f t="shared" si="84"/>
        <v>0</v>
      </c>
      <c r="DE365">
        <f t="shared" si="85"/>
        <v>0</v>
      </c>
      <c r="DF365">
        <f t="shared" si="86"/>
        <v>0</v>
      </c>
      <c r="DG365">
        <f t="shared" si="87"/>
        <v>0</v>
      </c>
      <c r="DH365">
        <f t="shared" si="88"/>
        <v>0</v>
      </c>
      <c r="DI365">
        <f t="shared" si="89"/>
        <v>1</v>
      </c>
      <c r="DJ365">
        <f>IFERROR(_xlfn.XLOOKUP(P365,[1]References!L3:L31,[1]References!M3:M31),0)</f>
        <v>0</v>
      </c>
    </row>
    <row r="366" spans="1:114" x14ac:dyDescent="0.5">
      <c r="A366" t="s">
        <v>96</v>
      </c>
      <c r="B366" t="s">
        <v>97</v>
      </c>
      <c r="C366">
        <v>810</v>
      </c>
      <c r="D366" s="1">
        <v>45341</v>
      </c>
      <c r="E366">
        <v>810</v>
      </c>
      <c r="F366" s="1">
        <v>45341</v>
      </c>
      <c r="K366" t="s">
        <v>273</v>
      </c>
      <c r="O366" t="s">
        <v>99</v>
      </c>
      <c r="P366" t="s">
        <v>109</v>
      </c>
      <c r="R366" t="s">
        <v>110</v>
      </c>
      <c r="S366">
        <v>20</v>
      </c>
      <c r="T366" t="s">
        <v>103</v>
      </c>
      <c r="AF366">
        <v>540</v>
      </c>
      <c r="AH366">
        <v>300</v>
      </c>
      <c r="AI366">
        <v>300</v>
      </c>
      <c r="AJ366">
        <v>360</v>
      </c>
      <c r="AK366">
        <v>2642544</v>
      </c>
      <c r="AL366">
        <v>700300</v>
      </c>
      <c r="AM366">
        <v>0</v>
      </c>
      <c r="AN366">
        <v>700300</v>
      </c>
      <c r="AO366">
        <v>0</v>
      </c>
      <c r="AP366">
        <v>396400</v>
      </c>
      <c r="AQ366">
        <v>15</v>
      </c>
      <c r="AR366">
        <v>1</v>
      </c>
      <c r="AS366">
        <v>0</v>
      </c>
      <c r="AT366">
        <v>0</v>
      </c>
      <c r="AU366">
        <v>1</v>
      </c>
      <c r="AV366">
        <v>303900</v>
      </c>
      <c r="AW366">
        <v>10</v>
      </c>
      <c r="AX366">
        <v>1</v>
      </c>
      <c r="CR366" t="s">
        <v>104</v>
      </c>
      <c r="CS366">
        <f>IFERROR(VLOOKUP(""&amp;P366,[1]References!$A:$D,2,FALSE),29)</f>
        <v>20</v>
      </c>
      <c r="CT366">
        <f>IFERROR(VLOOKUP(""&amp;P366,[1]References!$F:$H,2,FALSE),52)</f>
        <v>11</v>
      </c>
      <c r="CU366">
        <f t="shared" si="75"/>
        <v>396400</v>
      </c>
      <c r="CV366">
        <f t="shared" si="76"/>
        <v>0</v>
      </c>
      <c r="CW366">
        <f t="shared" si="77"/>
        <v>0</v>
      </c>
      <c r="CX366">
        <f t="shared" si="78"/>
        <v>303900</v>
      </c>
      <c r="CY366">
        <f t="shared" si="79"/>
        <v>0</v>
      </c>
      <c r="CZ366">
        <f t="shared" si="80"/>
        <v>700300</v>
      </c>
      <c r="DA366">
        <f t="shared" si="81"/>
        <v>2642544</v>
      </c>
      <c r="DB366">
        <f t="shared" si="82"/>
        <v>0</v>
      </c>
      <c r="DC366">
        <f t="shared" si="83"/>
        <v>0</v>
      </c>
      <c r="DD366">
        <f t="shared" si="84"/>
        <v>0</v>
      </c>
      <c r="DE366">
        <f t="shared" si="85"/>
        <v>0</v>
      </c>
      <c r="DF366">
        <f t="shared" si="86"/>
        <v>0</v>
      </c>
      <c r="DG366">
        <f t="shared" si="87"/>
        <v>0</v>
      </c>
      <c r="DH366">
        <f t="shared" si="88"/>
        <v>0</v>
      </c>
      <c r="DI366">
        <f t="shared" si="89"/>
        <v>1</v>
      </c>
      <c r="DJ366">
        <f>IFERROR(_xlfn.XLOOKUP(P366,[1]References!L3:L31,[1]References!M3:M31),0)</f>
        <v>0</v>
      </c>
    </row>
    <row r="367" spans="1:114" x14ac:dyDescent="0.5">
      <c r="A367" t="s">
        <v>96</v>
      </c>
      <c r="B367" t="s">
        <v>97</v>
      </c>
      <c r="C367">
        <v>811</v>
      </c>
      <c r="D367" s="1">
        <v>45341</v>
      </c>
      <c r="E367">
        <v>811</v>
      </c>
      <c r="F367" s="1">
        <v>45341</v>
      </c>
      <c r="K367" t="s">
        <v>274</v>
      </c>
      <c r="O367" t="s">
        <v>99</v>
      </c>
      <c r="P367" t="s">
        <v>109</v>
      </c>
      <c r="R367" t="s">
        <v>110</v>
      </c>
      <c r="S367">
        <v>10</v>
      </c>
      <c r="T367" t="s">
        <v>103</v>
      </c>
      <c r="AF367">
        <v>273</v>
      </c>
      <c r="AH367">
        <v>170</v>
      </c>
      <c r="AI367">
        <v>170</v>
      </c>
      <c r="AJ367">
        <v>182</v>
      </c>
      <c r="AK367">
        <v>1335953</v>
      </c>
      <c r="AL367">
        <v>354100</v>
      </c>
      <c r="AM367">
        <v>0</v>
      </c>
      <c r="AN367">
        <v>354100</v>
      </c>
      <c r="AO367">
        <v>0</v>
      </c>
      <c r="AP367">
        <v>200400</v>
      </c>
      <c r="AQ367">
        <v>15</v>
      </c>
      <c r="AR367">
        <v>1</v>
      </c>
      <c r="AS367">
        <v>0</v>
      </c>
      <c r="AT367">
        <v>0</v>
      </c>
      <c r="AU367">
        <v>1</v>
      </c>
      <c r="AV367">
        <v>153700</v>
      </c>
      <c r="AW367">
        <v>10</v>
      </c>
      <c r="AX367">
        <v>1</v>
      </c>
      <c r="CR367" t="s">
        <v>104</v>
      </c>
      <c r="CS367">
        <f>IFERROR(VLOOKUP(""&amp;P367,[1]References!$A:$D,2,FALSE),29)</f>
        <v>20</v>
      </c>
      <c r="CT367">
        <f>IFERROR(VLOOKUP(""&amp;P367,[1]References!$F:$H,2,FALSE),52)</f>
        <v>11</v>
      </c>
      <c r="CU367">
        <f t="shared" si="75"/>
        <v>200400</v>
      </c>
      <c r="CV367">
        <f t="shared" si="76"/>
        <v>0</v>
      </c>
      <c r="CW367">
        <f t="shared" si="77"/>
        <v>0</v>
      </c>
      <c r="CX367">
        <f t="shared" si="78"/>
        <v>153700</v>
      </c>
      <c r="CY367">
        <f t="shared" si="79"/>
        <v>0</v>
      </c>
      <c r="CZ367">
        <f t="shared" si="80"/>
        <v>354100</v>
      </c>
      <c r="DA367">
        <f t="shared" si="81"/>
        <v>1335953</v>
      </c>
      <c r="DB367">
        <f t="shared" si="82"/>
        <v>0</v>
      </c>
      <c r="DC367">
        <f t="shared" si="83"/>
        <v>0</v>
      </c>
      <c r="DD367">
        <f t="shared" si="84"/>
        <v>0</v>
      </c>
      <c r="DE367">
        <f t="shared" si="85"/>
        <v>0</v>
      </c>
      <c r="DF367">
        <f t="shared" si="86"/>
        <v>0</v>
      </c>
      <c r="DG367">
        <f t="shared" si="87"/>
        <v>0</v>
      </c>
      <c r="DH367">
        <f t="shared" si="88"/>
        <v>0</v>
      </c>
      <c r="DI367">
        <f t="shared" si="89"/>
        <v>1</v>
      </c>
      <c r="DJ367">
        <f>IFERROR(_xlfn.XLOOKUP(P367,[1]References!L3:L31,[1]References!M3:M31),0)</f>
        <v>0</v>
      </c>
    </row>
    <row r="368" spans="1:114" x14ac:dyDescent="0.5">
      <c r="A368" t="s">
        <v>96</v>
      </c>
      <c r="B368" t="s">
        <v>97</v>
      </c>
      <c r="C368">
        <v>812</v>
      </c>
      <c r="D368" s="1">
        <v>45341</v>
      </c>
      <c r="E368">
        <v>812</v>
      </c>
      <c r="F368" s="1">
        <v>45341</v>
      </c>
      <c r="K368" t="s">
        <v>274</v>
      </c>
      <c r="O368" t="s">
        <v>99</v>
      </c>
      <c r="P368" t="s">
        <v>100</v>
      </c>
      <c r="R368" t="s">
        <v>101</v>
      </c>
      <c r="S368">
        <v>15</v>
      </c>
      <c r="T368" t="s">
        <v>103</v>
      </c>
      <c r="AF368">
        <v>792</v>
      </c>
      <c r="AH368">
        <v>210</v>
      </c>
      <c r="AI368">
        <v>210</v>
      </c>
      <c r="AJ368">
        <v>240</v>
      </c>
      <c r="AK368">
        <v>3875732</v>
      </c>
      <c r="AL368">
        <v>1027200</v>
      </c>
      <c r="AM368">
        <v>0</v>
      </c>
      <c r="AN368">
        <v>1027200</v>
      </c>
      <c r="AO368">
        <v>0</v>
      </c>
      <c r="AP368">
        <v>581400</v>
      </c>
      <c r="AQ368">
        <v>15</v>
      </c>
      <c r="AR368">
        <v>1</v>
      </c>
      <c r="AS368">
        <v>0</v>
      </c>
      <c r="AT368">
        <v>0</v>
      </c>
      <c r="AU368">
        <v>1</v>
      </c>
      <c r="AV368">
        <v>445800</v>
      </c>
      <c r="AW368">
        <v>10</v>
      </c>
      <c r="AX368">
        <v>1</v>
      </c>
      <c r="CR368" t="s">
        <v>104</v>
      </c>
      <c r="CS368">
        <f>IFERROR(VLOOKUP(""&amp;P368,[1]References!$A:$D,2,FALSE),29)</f>
        <v>20</v>
      </c>
      <c r="CT368">
        <f>IFERROR(VLOOKUP(""&amp;P368,[1]References!$F:$H,2,FALSE),52)</f>
        <v>11</v>
      </c>
      <c r="CU368">
        <f t="shared" si="75"/>
        <v>581400</v>
      </c>
      <c r="CV368">
        <f t="shared" si="76"/>
        <v>0</v>
      </c>
      <c r="CW368">
        <f t="shared" si="77"/>
        <v>0</v>
      </c>
      <c r="CX368">
        <f t="shared" si="78"/>
        <v>445800</v>
      </c>
      <c r="CY368">
        <f t="shared" si="79"/>
        <v>0</v>
      </c>
      <c r="CZ368">
        <f t="shared" si="80"/>
        <v>1027200</v>
      </c>
      <c r="DA368">
        <f t="shared" si="81"/>
        <v>3875732</v>
      </c>
      <c r="DB368">
        <f t="shared" si="82"/>
        <v>0</v>
      </c>
      <c r="DC368">
        <f t="shared" si="83"/>
        <v>0</v>
      </c>
      <c r="DD368">
        <f t="shared" si="84"/>
        <v>0</v>
      </c>
      <c r="DE368">
        <f t="shared" si="85"/>
        <v>0</v>
      </c>
      <c r="DF368">
        <f t="shared" si="86"/>
        <v>0</v>
      </c>
      <c r="DG368">
        <f t="shared" si="87"/>
        <v>0</v>
      </c>
      <c r="DH368">
        <f t="shared" si="88"/>
        <v>0</v>
      </c>
      <c r="DI368">
        <f t="shared" si="89"/>
        <v>1</v>
      </c>
      <c r="DJ368">
        <f>IFERROR(_xlfn.XLOOKUP(P368,[1]References!L3:L31,[1]References!M3:M31),0)</f>
        <v>0</v>
      </c>
    </row>
    <row r="369" spans="1:114" x14ac:dyDescent="0.5">
      <c r="A369" t="s">
        <v>96</v>
      </c>
      <c r="B369" t="s">
        <v>97</v>
      </c>
      <c r="C369">
        <v>813</v>
      </c>
      <c r="D369" s="1">
        <v>45341</v>
      </c>
      <c r="E369">
        <v>813</v>
      </c>
      <c r="F369" s="1">
        <v>45341</v>
      </c>
      <c r="K369" t="s">
        <v>113</v>
      </c>
      <c r="O369" t="s">
        <v>99</v>
      </c>
      <c r="P369" t="s">
        <v>100</v>
      </c>
      <c r="R369" t="s">
        <v>101</v>
      </c>
      <c r="S369">
        <v>15</v>
      </c>
      <c r="T369" t="s">
        <v>103</v>
      </c>
      <c r="AF369">
        <v>792</v>
      </c>
      <c r="AH369">
        <v>210</v>
      </c>
      <c r="AI369">
        <v>210</v>
      </c>
      <c r="AJ369">
        <v>240</v>
      </c>
      <c r="AK369">
        <v>3875732</v>
      </c>
      <c r="AL369">
        <v>1027200</v>
      </c>
      <c r="AM369">
        <v>0</v>
      </c>
      <c r="AN369">
        <v>1027200</v>
      </c>
      <c r="AO369">
        <v>0</v>
      </c>
      <c r="AP369">
        <v>581400</v>
      </c>
      <c r="AQ369">
        <v>15</v>
      </c>
      <c r="AR369">
        <v>1</v>
      </c>
      <c r="AS369">
        <v>0</v>
      </c>
      <c r="AT369">
        <v>0</v>
      </c>
      <c r="AU369">
        <v>1</v>
      </c>
      <c r="AV369">
        <v>445800</v>
      </c>
      <c r="AW369">
        <v>10</v>
      </c>
      <c r="AX369">
        <v>1</v>
      </c>
      <c r="CR369" t="s">
        <v>104</v>
      </c>
      <c r="CS369">
        <f>IFERROR(VLOOKUP(""&amp;P369,[1]References!$A:$D,2,FALSE),29)</f>
        <v>20</v>
      </c>
      <c r="CT369">
        <f>IFERROR(VLOOKUP(""&amp;P369,[1]References!$F:$H,2,FALSE),52)</f>
        <v>11</v>
      </c>
      <c r="CU369">
        <f t="shared" si="75"/>
        <v>581400</v>
      </c>
      <c r="CV369">
        <f t="shared" si="76"/>
        <v>0</v>
      </c>
      <c r="CW369">
        <f t="shared" si="77"/>
        <v>0</v>
      </c>
      <c r="CX369">
        <f t="shared" si="78"/>
        <v>445800</v>
      </c>
      <c r="CY369">
        <f t="shared" si="79"/>
        <v>0</v>
      </c>
      <c r="CZ369">
        <f t="shared" si="80"/>
        <v>1027200</v>
      </c>
      <c r="DA369">
        <f t="shared" si="81"/>
        <v>3875732</v>
      </c>
      <c r="DB369">
        <f t="shared" si="82"/>
        <v>0</v>
      </c>
      <c r="DC369">
        <f t="shared" si="83"/>
        <v>0</v>
      </c>
      <c r="DD369">
        <f t="shared" si="84"/>
        <v>0</v>
      </c>
      <c r="DE369">
        <f t="shared" si="85"/>
        <v>0</v>
      </c>
      <c r="DF369">
        <f t="shared" si="86"/>
        <v>0</v>
      </c>
      <c r="DG369">
        <f t="shared" si="87"/>
        <v>0</v>
      </c>
      <c r="DH369">
        <f t="shared" si="88"/>
        <v>0</v>
      </c>
      <c r="DI369">
        <f t="shared" si="89"/>
        <v>1</v>
      </c>
      <c r="DJ369">
        <f>IFERROR(_xlfn.XLOOKUP(P369,[1]References!L3:L31,[1]References!M3:M31),0)</f>
        <v>0</v>
      </c>
    </row>
    <row r="370" spans="1:114" x14ac:dyDescent="0.5">
      <c r="A370" t="s">
        <v>96</v>
      </c>
      <c r="B370" t="s">
        <v>97</v>
      </c>
      <c r="C370">
        <v>814</v>
      </c>
      <c r="D370" s="1">
        <v>45341</v>
      </c>
      <c r="E370">
        <v>814</v>
      </c>
      <c r="F370" s="1">
        <v>45341</v>
      </c>
      <c r="K370" t="s">
        <v>113</v>
      </c>
      <c r="O370" t="s">
        <v>99</v>
      </c>
      <c r="P370" t="s">
        <v>109</v>
      </c>
      <c r="R370" t="s">
        <v>110</v>
      </c>
      <c r="S370">
        <v>4</v>
      </c>
      <c r="T370" t="s">
        <v>103</v>
      </c>
      <c r="AF370">
        <v>120</v>
      </c>
      <c r="AH370">
        <v>72</v>
      </c>
      <c r="AI370">
        <v>72</v>
      </c>
      <c r="AJ370">
        <v>80</v>
      </c>
      <c r="AK370">
        <v>587232</v>
      </c>
      <c r="AL370">
        <v>155700</v>
      </c>
      <c r="AM370">
        <v>0</v>
      </c>
      <c r="AN370">
        <v>155700</v>
      </c>
      <c r="AO370">
        <v>0</v>
      </c>
      <c r="AP370">
        <v>88100</v>
      </c>
      <c r="AQ370">
        <v>15</v>
      </c>
      <c r="AR370">
        <v>1</v>
      </c>
      <c r="AS370">
        <v>0</v>
      </c>
      <c r="AT370">
        <v>0</v>
      </c>
      <c r="AU370">
        <v>1</v>
      </c>
      <c r="AV370">
        <v>67600</v>
      </c>
      <c r="AW370">
        <v>10</v>
      </c>
      <c r="AX370">
        <v>1</v>
      </c>
      <c r="CR370" t="s">
        <v>104</v>
      </c>
      <c r="CS370">
        <f>IFERROR(VLOOKUP(""&amp;P370,[1]References!$A:$D,2,FALSE),29)</f>
        <v>20</v>
      </c>
      <c r="CT370">
        <f>IFERROR(VLOOKUP(""&amp;P370,[1]References!$F:$H,2,FALSE),52)</f>
        <v>11</v>
      </c>
      <c r="CU370">
        <f t="shared" si="75"/>
        <v>88100</v>
      </c>
      <c r="CV370">
        <f t="shared" si="76"/>
        <v>0</v>
      </c>
      <c r="CW370">
        <f t="shared" si="77"/>
        <v>0</v>
      </c>
      <c r="CX370">
        <f t="shared" si="78"/>
        <v>67600</v>
      </c>
      <c r="CY370">
        <f t="shared" si="79"/>
        <v>0</v>
      </c>
      <c r="CZ370">
        <f t="shared" si="80"/>
        <v>155700</v>
      </c>
      <c r="DA370">
        <f t="shared" si="81"/>
        <v>587232</v>
      </c>
      <c r="DB370">
        <f t="shared" si="82"/>
        <v>0</v>
      </c>
      <c r="DC370">
        <f t="shared" si="83"/>
        <v>0</v>
      </c>
      <c r="DD370">
        <f t="shared" si="84"/>
        <v>0</v>
      </c>
      <c r="DE370">
        <f t="shared" si="85"/>
        <v>0</v>
      </c>
      <c r="DF370">
        <f t="shared" si="86"/>
        <v>0</v>
      </c>
      <c r="DG370">
        <f t="shared" si="87"/>
        <v>0</v>
      </c>
      <c r="DH370">
        <f t="shared" si="88"/>
        <v>0</v>
      </c>
      <c r="DI370">
        <f t="shared" si="89"/>
        <v>1</v>
      </c>
      <c r="DJ370">
        <f>IFERROR(_xlfn.XLOOKUP(P370,[1]References!L3:L31,[1]References!M3:M31),0)</f>
        <v>0</v>
      </c>
    </row>
    <row r="371" spans="1:114" x14ac:dyDescent="0.5">
      <c r="A371" t="s">
        <v>96</v>
      </c>
      <c r="B371" t="s">
        <v>97</v>
      </c>
      <c r="C371">
        <v>815</v>
      </c>
      <c r="D371" s="1">
        <v>45341</v>
      </c>
      <c r="E371">
        <v>815</v>
      </c>
      <c r="F371" s="1">
        <v>45341</v>
      </c>
      <c r="K371" t="s">
        <v>112</v>
      </c>
      <c r="O371" t="s">
        <v>99</v>
      </c>
      <c r="P371" t="s">
        <v>100</v>
      </c>
      <c r="R371" t="s">
        <v>101</v>
      </c>
      <c r="S371">
        <v>15</v>
      </c>
      <c r="T371" t="s">
        <v>103</v>
      </c>
      <c r="AF371">
        <v>792</v>
      </c>
      <c r="AH371">
        <v>210</v>
      </c>
      <c r="AI371">
        <v>210</v>
      </c>
      <c r="AJ371">
        <v>240</v>
      </c>
      <c r="AK371">
        <v>3875732</v>
      </c>
      <c r="AL371">
        <v>1027200</v>
      </c>
      <c r="AM371">
        <v>0</v>
      </c>
      <c r="AN371">
        <v>1027200</v>
      </c>
      <c r="AO371">
        <v>0</v>
      </c>
      <c r="AP371">
        <v>581400</v>
      </c>
      <c r="AQ371">
        <v>15</v>
      </c>
      <c r="AR371">
        <v>1</v>
      </c>
      <c r="AS371">
        <v>0</v>
      </c>
      <c r="AT371">
        <v>0</v>
      </c>
      <c r="AU371">
        <v>1</v>
      </c>
      <c r="AV371">
        <v>445800</v>
      </c>
      <c r="AW371">
        <v>10</v>
      </c>
      <c r="AX371">
        <v>1</v>
      </c>
      <c r="CR371" t="s">
        <v>104</v>
      </c>
      <c r="CS371">
        <f>IFERROR(VLOOKUP(""&amp;P371,[1]References!$A:$D,2,FALSE),29)</f>
        <v>20</v>
      </c>
      <c r="CT371">
        <f>IFERROR(VLOOKUP(""&amp;P371,[1]References!$F:$H,2,FALSE),52)</f>
        <v>11</v>
      </c>
      <c r="CU371">
        <f t="shared" si="75"/>
        <v>581400</v>
      </c>
      <c r="CV371">
        <f t="shared" si="76"/>
        <v>0</v>
      </c>
      <c r="CW371">
        <f t="shared" si="77"/>
        <v>0</v>
      </c>
      <c r="CX371">
        <f t="shared" si="78"/>
        <v>445800</v>
      </c>
      <c r="CY371">
        <f t="shared" si="79"/>
        <v>0</v>
      </c>
      <c r="CZ371">
        <f t="shared" si="80"/>
        <v>1027200</v>
      </c>
      <c r="DA371">
        <f t="shared" si="81"/>
        <v>3875732</v>
      </c>
      <c r="DB371">
        <f t="shared" si="82"/>
        <v>0</v>
      </c>
      <c r="DC371">
        <f t="shared" si="83"/>
        <v>0</v>
      </c>
      <c r="DD371">
        <f t="shared" si="84"/>
        <v>0</v>
      </c>
      <c r="DE371">
        <f t="shared" si="85"/>
        <v>0</v>
      </c>
      <c r="DF371">
        <f t="shared" si="86"/>
        <v>0</v>
      </c>
      <c r="DG371">
        <f t="shared" si="87"/>
        <v>0</v>
      </c>
      <c r="DH371">
        <f t="shared" si="88"/>
        <v>0</v>
      </c>
      <c r="DI371">
        <f t="shared" si="89"/>
        <v>1</v>
      </c>
      <c r="DJ371">
        <f>IFERROR(_xlfn.XLOOKUP(P371,[1]References!L3:L31,[1]References!M3:M31),0)</f>
        <v>0</v>
      </c>
    </row>
    <row r="372" spans="1:114" x14ac:dyDescent="0.5">
      <c r="A372" t="s">
        <v>96</v>
      </c>
      <c r="B372" t="s">
        <v>97</v>
      </c>
      <c r="C372">
        <v>816</v>
      </c>
      <c r="D372" s="1">
        <v>45341</v>
      </c>
      <c r="E372">
        <v>816</v>
      </c>
      <c r="F372" s="1">
        <v>45341</v>
      </c>
      <c r="K372" t="s">
        <v>112</v>
      </c>
      <c r="O372" t="s">
        <v>99</v>
      </c>
      <c r="P372" t="s">
        <v>109</v>
      </c>
      <c r="R372" t="s">
        <v>110</v>
      </c>
      <c r="S372">
        <v>4</v>
      </c>
      <c r="T372" t="s">
        <v>103</v>
      </c>
      <c r="AF372">
        <v>120</v>
      </c>
      <c r="AH372">
        <v>72</v>
      </c>
      <c r="AI372">
        <v>72</v>
      </c>
      <c r="AJ372">
        <v>80</v>
      </c>
      <c r="AK372">
        <v>587232</v>
      </c>
      <c r="AL372">
        <v>155700</v>
      </c>
      <c r="AM372">
        <v>0</v>
      </c>
      <c r="AN372">
        <v>155700</v>
      </c>
      <c r="AO372">
        <v>0</v>
      </c>
      <c r="AP372">
        <v>88100</v>
      </c>
      <c r="AQ372">
        <v>15</v>
      </c>
      <c r="AR372">
        <v>1</v>
      </c>
      <c r="AS372">
        <v>0</v>
      </c>
      <c r="AT372">
        <v>0</v>
      </c>
      <c r="AU372">
        <v>1</v>
      </c>
      <c r="AV372">
        <v>67600</v>
      </c>
      <c r="AW372">
        <v>10</v>
      </c>
      <c r="AX372">
        <v>1</v>
      </c>
      <c r="CR372" t="s">
        <v>104</v>
      </c>
      <c r="CS372">
        <f>IFERROR(VLOOKUP(""&amp;P372,[1]References!$A:$D,2,FALSE),29)</f>
        <v>20</v>
      </c>
      <c r="CT372">
        <f>IFERROR(VLOOKUP(""&amp;P372,[1]References!$F:$H,2,FALSE),52)</f>
        <v>11</v>
      </c>
      <c r="CU372">
        <f t="shared" si="75"/>
        <v>88100</v>
      </c>
      <c r="CV372">
        <f t="shared" si="76"/>
        <v>0</v>
      </c>
      <c r="CW372">
        <f t="shared" si="77"/>
        <v>0</v>
      </c>
      <c r="CX372">
        <f t="shared" si="78"/>
        <v>67600</v>
      </c>
      <c r="CY372">
        <f t="shared" si="79"/>
        <v>0</v>
      </c>
      <c r="CZ372">
        <f t="shared" si="80"/>
        <v>155700</v>
      </c>
      <c r="DA372">
        <f t="shared" si="81"/>
        <v>587232</v>
      </c>
      <c r="DB372">
        <f t="shared" si="82"/>
        <v>0</v>
      </c>
      <c r="DC372">
        <f t="shared" si="83"/>
        <v>0</v>
      </c>
      <c r="DD372">
        <f t="shared" si="84"/>
        <v>0</v>
      </c>
      <c r="DE372">
        <f t="shared" si="85"/>
        <v>0</v>
      </c>
      <c r="DF372">
        <f t="shared" si="86"/>
        <v>0</v>
      </c>
      <c r="DG372">
        <f t="shared" si="87"/>
        <v>0</v>
      </c>
      <c r="DH372">
        <f t="shared" si="88"/>
        <v>0</v>
      </c>
      <c r="DI372">
        <f t="shared" si="89"/>
        <v>1</v>
      </c>
      <c r="DJ372">
        <f>IFERROR(_xlfn.XLOOKUP(P372,[1]References!L3:L31,[1]References!M3:M31),0)</f>
        <v>0</v>
      </c>
    </row>
    <row r="373" spans="1:114" x14ac:dyDescent="0.5">
      <c r="A373" t="s">
        <v>96</v>
      </c>
      <c r="B373" t="s">
        <v>97</v>
      </c>
      <c r="C373">
        <v>817</v>
      </c>
      <c r="D373" s="1">
        <v>45341</v>
      </c>
      <c r="E373">
        <v>817</v>
      </c>
      <c r="F373" s="1">
        <v>45341</v>
      </c>
      <c r="K373" t="s">
        <v>146</v>
      </c>
      <c r="O373" t="s">
        <v>99</v>
      </c>
      <c r="P373" t="s">
        <v>139</v>
      </c>
      <c r="R373" t="s">
        <v>140</v>
      </c>
      <c r="S373">
        <v>6</v>
      </c>
      <c r="T373" t="s">
        <v>142</v>
      </c>
      <c r="AF373">
        <v>147</v>
      </c>
      <c r="AH373">
        <v>245</v>
      </c>
      <c r="AI373">
        <v>245</v>
      </c>
      <c r="AJ373">
        <v>245</v>
      </c>
      <c r="AK373">
        <v>719360</v>
      </c>
      <c r="AL373">
        <v>190800</v>
      </c>
      <c r="AM373">
        <v>0</v>
      </c>
      <c r="AN373">
        <v>190800</v>
      </c>
      <c r="AO373">
        <v>0</v>
      </c>
      <c r="AP373">
        <v>108000</v>
      </c>
      <c r="AQ373">
        <v>15</v>
      </c>
      <c r="AR373">
        <v>1</v>
      </c>
      <c r="AS373">
        <v>0</v>
      </c>
      <c r="AT373">
        <v>0</v>
      </c>
      <c r="AU373">
        <v>1</v>
      </c>
      <c r="AV373">
        <v>82800</v>
      </c>
      <c r="AW373">
        <v>10</v>
      </c>
      <c r="AX373">
        <v>1</v>
      </c>
      <c r="CR373" t="s">
        <v>104</v>
      </c>
      <c r="CS373">
        <f>IFERROR(VLOOKUP(""&amp;P373,[1]References!$A:$D,2,FALSE),29)</f>
        <v>20</v>
      </c>
      <c r="CT373">
        <f>IFERROR(VLOOKUP(""&amp;P373,[1]References!$F:$H,2,FALSE),52)</f>
        <v>11</v>
      </c>
      <c r="CU373">
        <f t="shared" si="75"/>
        <v>108000</v>
      </c>
      <c r="CV373">
        <f t="shared" si="76"/>
        <v>0</v>
      </c>
      <c r="CW373">
        <f t="shared" si="77"/>
        <v>0</v>
      </c>
      <c r="CX373">
        <f t="shared" si="78"/>
        <v>82800</v>
      </c>
      <c r="CY373">
        <f t="shared" si="79"/>
        <v>0</v>
      </c>
      <c r="CZ373">
        <f t="shared" si="80"/>
        <v>190800</v>
      </c>
      <c r="DA373">
        <f t="shared" si="81"/>
        <v>719360</v>
      </c>
      <c r="DB373">
        <f t="shared" si="82"/>
        <v>0</v>
      </c>
      <c r="DC373">
        <f t="shared" si="83"/>
        <v>0</v>
      </c>
      <c r="DD373">
        <f t="shared" si="84"/>
        <v>0</v>
      </c>
      <c r="DE373">
        <f t="shared" si="85"/>
        <v>0</v>
      </c>
      <c r="DF373">
        <f t="shared" si="86"/>
        <v>0</v>
      </c>
      <c r="DG373">
        <f t="shared" si="87"/>
        <v>0</v>
      </c>
      <c r="DH373">
        <f t="shared" si="88"/>
        <v>0</v>
      </c>
      <c r="DI373">
        <f t="shared" si="89"/>
        <v>1</v>
      </c>
      <c r="DJ373">
        <f>IFERROR(_xlfn.XLOOKUP(P373,[1]References!L3:L31,[1]References!M3:M31),0)</f>
        <v>0</v>
      </c>
    </row>
    <row r="374" spans="1:114" x14ac:dyDescent="0.5">
      <c r="A374" t="s">
        <v>96</v>
      </c>
      <c r="B374" t="s">
        <v>97</v>
      </c>
      <c r="C374">
        <v>818</v>
      </c>
      <c r="D374" s="1">
        <v>45341</v>
      </c>
      <c r="E374">
        <v>818</v>
      </c>
      <c r="F374" s="1">
        <v>45341</v>
      </c>
      <c r="K374" t="s">
        <v>132</v>
      </c>
      <c r="O374" t="s">
        <v>99</v>
      </c>
      <c r="P374" t="s">
        <v>115</v>
      </c>
      <c r="R374" t="s">
        <v>116</v>
      </c>
      <c r="S374">
        <v>10</v>
      </c>
      <c r="T374" t="s">
        <v>103</v>
      </c>
      <c r="AF374">
        <v>108</v>
      </c>
      <c r="AH374">
        <v>180</v>
      </c>
      <c r="AI374">
        <v>180</v>
      </c>
      <c r="AJ374">
        <v>180</v>
      </c>
      <c r="AK374">
        <v>528509</v>
      </c>
      <c r="AL374">
        <v>140100</v>
      </c>
      <c r="AM374">
        <v>0</v>
      </c>
      <c r="AN374">
        <v>140100</v>
      </c>
      <c r="AO374">
        <v>0</v>
      </c>
      <c r="AP374">
        <v>79300</v>
      </c>
      <c r="AQ374">
        <v>15</v>
      </c>
      <c r="AR374">
        <v>1</v>
      </c>
      <c r="AS374">
        <v>0</v>
      </c>
      <c r="AT374">
        <v>0</v>
      </c>
      <c r="AU374">
        <v>1</v>
      </c>
      <c r="AV374">
        <v>60800</v>
      </c>
      <c r="AW374">
        <v>10</v>
      </c>
      <c r="AX374">
        <v>1</v>
      </c>
      <c r="CR374" t="s">
        <v>104</v>
      </c>
      <c r="CS374">
        <f>IFERROR(VLOOKUP(""&amp;P374,[1]References!$A:$D,2,FALSE),29)</f>
        <v>20</v>
      </c>
      <c r="CT374">
        <f>IFERROR(VLOOKUP(""&amp;P374,[1]References!$F:$H,2,FALSE),52)</f>
        <v>11</v>
      </c>
      <c r="CU374">
        <f t="shared" si="75"/>
        <v>79300</v>
      </c>
      <c r="CV374">
        <f t="shared" si="76"/>
        <v>0</v>
      </c>
      <c r="CW374">
        <f t="shared" si="77"/>
        <v>0</v>
      </c>
      <c r="CX374">
        <f t="shared" si="78"/>
        <v>60800</v>
      </c>
      <c r="CY374">
        <f t="shared" si="79"/>
        <v>0</v>
      </c>
      <c r="CZ374">
        <f t="shared" si="80"/>
        <v>140100</v>
      </c>
      <c r="DA374">
        <f t="shared" si="81"/>
        <v>528509</v>
      </c>
      <c r="DB374">
        <f t="shared" si="82"/>
        <v>0</v>
      </c>
      <c r="DC374">
        <f t="shared" si="83"/>
        <v>0</v>
      </c>
      <c r="DD374">
        <f t="shared" si="84"/>
        <v>0</v>
      </c>
      <c r="DE374">
        <f t="shared" si="85"/>
        <v>0</v>
      </c>
      <c r="DF374">
        <f t="shared" si="86"/>
        <v>0</v>
      </c>
      <c r="DG374">
        <f t="shared" si="87"/>
        <v>0</v>
      </c>
      <c r="DH374">
        <f t="shared" si="88"/>
        <v>0</v>
      </c>
      <c r="DI374">
        <f t="shared" si="89"/>
        <v>1</v>
      </c>
      <c r="DJ374">
        <f>IFERROR(_xlfn.XLOOKUP(P374,[1]References!L3:L31,[1]References!M3:M31),0)</f>
        <v>0</v>
      </c>
    </row>
    <row r="375" spans="1:114" x14ac:dyDescent="0.5">
      <c r="A375" t="s">
        <v>96</v>
      </c>
      <c r="B375" t="s">
        <v>97</v>
      </c>
      <c r="C375">
        <v>819</v>
      </c>
      <c r="D375" s="1">
        <v>45341</v>
      </c>
      <c r="E375">
        <v>819</v>
      </c>
      <c r="F375" s="1">
        <v>45341</v>
      </c>
      <c r="K375" t="s">
        <v>98</v>
      </c>
      <c r="O375" t="s">
        <v>99</v>
      </c>
      <c r="P375" t="s">
        <v>100</v>
      </c>
      <c r="R375" t="s">
        <v>101</v>
      </c>
      <c r="S375">
        <v>7</v>
      </c>
      <c r="T375" t="s">
        <v>103</v>
      </c>
      <c r="AF375">
        <v>231</v>
      </c>
      <c r="AH375">
        <v>65</v>
      </c>
      <c r="AI375">
        <v>65</v>
      </c>
      <c r="AJ375">
        <v>70</v>
      </c>
      <c r="AK375">
        <v>1130422</v>
      </c>
      <c r="AL375">
        <v>299700</v>
      </c>
      <c r="AM375">
        <v>0</v>
      </c>
      <c r="AN375">
        <v>299700</v>
      </c>
      <c r="AO375">
        <v>0</v>
      </c>
      <c r="AP375">
        <v>169600</v>
      </c>
      <c r="AQ375">
        <v>15</v>
      </c>
      <c r="AR375">
        <v>1</v>
      </c>
      <c r="AS375">
        <v>0</v>
      </c>
      <c r="AT375">
        <v>0</v>
      </c>
      <c r="AU375">
        <v>1</v>
      </c>
      <c r="AV375">
        <v>130100</v>
      </c>
      <c r="AW375">
        <v>10</v>
      </c>
      <c r="AX375">
        <v>1</v>
      </c>
      <c r="CR375" t="s">
        <v>104</v>
      </c>
      <c r="CS375">
        <f>IFERROR(VLOOKUP(""&amp;P375,[1]References!$A:$D,2,FALSE),29)</f>
        <v>20</v>
      </c>
      <c r="CT375">
        <f>IFERROR(VLOOKUP(""&amp;P375,[1]References!$F:$H,2,FALSE),52)</f>
        <v>11</v>
      </c>
      <c r="CU375">
        <f t="shared" si="75"/>
        <v>169600</v>
      </c>
      <c r="CV375">
        <f t="shared" si="76"/>
        <v>0</v>
      </c>
      <c r="CW375">
        <f t="shared" si="77"/>
        <v>0</v>
      </c>
      <c r="CX375">
        <f t="shared" si="78"/>
        <v>130100</v>
      </c>
      <c r="CY375">
        <f t="shared" si="79"/>
        <v>0</v>
      </c>
      <c r="CZ375">
        <f t="shared" si="80"/>
        <v>299700</v>
      </c>
      <c r="DA375">
        <f t="shared" si="81"/>
        <v>1130422</v>
      </c>
      <c r="DB375">
        <f t="shared" si="82"/>
        <v>0</v>
      </c>
      <c r="DC375">
        <f t="shared" si="83"/>
        <v>0</v>
      </c>
      <c r="DD375">
        <f t="shared" si="84"/>
        <v>0</v>
      </c>
      <c r="DE375">
        <f t="shared" si="85"/>
        <v>0</v>
      </c>
      <c r="DF375">
        <f t="shared" si="86"/>
        <v>0</v>
      </c>
      <c r="DG375">
        <f t="shared" si="87"/>
        <v>0</v>
      </c>
      <c r="DH375">
        <f t="shared" si="88"/>
        <v>0</v>
      </c>
      <c r="DI375">
        <f t="shared" si="89"/>
        <v>1</v>
      </c>
      <c r="DJ375">
        <f>IFERROR(_xlfn.XLOOKUP(P375,[1]References!L3:L31,[1]References!M3:M31),0)</f>
        <v>0</v>
      </c>
    </row>
    <row r="376" spans="1:114" x14ac:dyDescent="0.5">
      <c r="A376" t="s">
        <v>96</v>
      </c>
      <c r="B376" t="s">
        <v>97</v>
      </c>
      <c r="C376">
        <v>820</v>
      </c>
      <c r="D376" s="1">
        <v>45341</v>
      </c>
      <c r="E376">
        <v>820</v>
      </c>
      <c r="F376" s="1">
        <v>45341</v>
      </c>
      <c r="K376" t="s">
        <v>105</v>
      </c>
      <c r="O376" t="s">
        <v>99</v>
      </c>
      <c r="P376" t="s">
        <v>100</v>
      </c>
      <c r="R376" t="s">
        <v>101</v>
      </c>
      <c r="S376">
        <v>5</v>
      </c>
      <c r="T376" t="s">
        <v>103</v>
      </c>
      <c r="AF376">
        <v>148.5</v>
      </c>
      <c r="AH376">
        <v>40</v>
      </c>
      <c r="AI376">
        <v>40</v>
      </c>
      <c r="AJ376">
        <v>45</v>
      </c>
      <c r="AK376">
        <v>726700</v>
      </c>
      <c r="AL376">
        <v>192700</v>
      </c>
      <c r="AM376">
        <v>0</v>
      </c>
      <c r="AN376">
        <v>192700</v>
      </c>
      <c r="AO376">
        <v>0</v>
      </c>
      <c r="AP376">
        <v>109100</v>
      </c>
      <c r="AQ376">
        <v>15</v>
      </c>
      <c r="AR376">
        <v>1</v>
      </c>
      <c r="AS376">
        <v>0</v>
      </c>
      <c r="AT376">
        <v>0</v>
      </c>
      <c r="AU376">
        <v>1</v>
      </c>
      <c r="AV376">
        <v>83600</v>
      </c>
      <c r="AW376">
        <v>10</v>
      </c>
      <c r="AX376">
        <v>1</v>
      </c>
      <c r="CR376" t="s">
        <v>104</v>
      </c>
      <c r="CS376">
        <f>IFERROR(VLOOKUP(""&amp;P376,[1]References!$A:$D,2,FALSE),29)</f>
        <v>20</v>
      </c>
      <c r="CT376">
        <f>IFERROR(VLOOKUP(""&amp;P376,[1]References!$F:$H,2,FALSE),52)</f>
        <v>11</v>
      </c>
      <c r="CU376">
        <f t="shared" si="75"/>
        <v>109100</v>
      </c>
      <c r="CV376">
        <f t="shared" si="76"/>
        <v>0</v>
      </c>
      <c r="CW376">
        <f t="shared" si="77"/>
        <v>0</v>
      </c>
      <c r="CX376">
        <f t="shared" si="78"/>
        <v>83600</v>
      </c>
      <c r="CY376">
        <f t="shared" si="79"/>
        <v>0</v>
      </c>
      <c r="CZ376">
        <f t="shared" si="80"/>
        <v>192700</v>
      </c>
      <c r="DA376">
        <f t="shared" si="81"/>
        <v>726700</v>
      </c>
      <c r="DB376">
        <f t="shared" si="82"/>
        <v>0</v>
      </c>
      <c r="DC376">
        <f t="shared" si="83"/>
        <v>0</v>
      </c>
      <c r="DD376">
        <f t="shared" si="84"/>
        <v>0</v>
      </c>
      <c r="DE376">
        <f t="shared" si="85"/>
        <v>0</v>
      </c>
      <c r="DF376">
        <f t="shared" si="86"/>
        <v>0</v>
      </c>
      <c r="DG376">
        <f t="shared" si="87"/>
        <v>0</v>
      </c>
      <c r="DH376">
        <f t="shared" si="88"/>
        <v>0</v>
      </c>
      <c r="DI376">
        <f t="shared" si="89"/>
        <v>1</v>
      </c>
      <c r="DJ376">
        <f>IFERROR(_xlfn.XLOOKUP(P376,[1]References!L3:L31,[1]References!M3:M31),0)</f>
        <v>0</v>
      </c>
    </row>
    <row r="377" spans="1:114" x14ac:dyDescent="0.5">
      <c r="A377" t="s">
        <v>96</v>
      </c>
      <c r="B377" t="s">
        <v>97</v>
      </c>
      <c r="C377">
        <v>821</v>
      </c>
      <c r="D377" s="1">
        <v>45341</v>
      </c>
      <c r="E377">
        <v>821</v>
      </c>
      <c r="F377" s="1">
        <v>45341</v>
      </c>
      <c r="K377" t="s">
        <v>114</v>
      </c>
      <c r="O377" t="s">
        <v>99</v>
      </c>
      <c r="P377" t="s">
        <v>115</v>
      </c>
      <c r="R377" t="s">
        <v>116</v>
      </c>
      <c r="S377">
        <v>20</v>
      </c>
      <c r="T377" t="s">
        <v>103</v>
      </c>
      <c r="AF377">
        <v>300</v>
      </c>
      <c r="AH377">
        <v>500</v>
      </c>
      <c r="AI377">
        <v>500</v>
      </c>
      <c r="AJ377">
        <v>500</v>
      </c>
      <c r="AK377">
        <v>1468080</v>
      </c>
      <c r="AL377">
        <v>389200</v>
      </c>
      <c r="AM377">
        <v>0</v>
      </c>
      <c r="AN377">
        <v>389200</v>
      </c>
      <c r="AO377">
        <v>0</v>
      </c>
      <c r="AP377">
        <v>220300</v>
      </c>
      <c r="AQ377">
        <v>15</v>
      </c>
      <c r="AR377">
        <v>1</v>
      </c>
      <c r="AS377">
        <v>0</v>
      </c>
      <c r="AT377">
        <v>0</v>
      </c>
      <c r="AU377">
        <v>1</v>
      </c>
      <c r="AV377">
        <v>168900</v>
      </c>
      <c r="AW377">
        <v>10</v>
      </c>
      <c r="AX377">
        <v>1</v>
      </c>
      <c r="CR377" t="s">
        <v>104</v>
      </c>
      <c r="CS377">
        <f>IFERROR(VLOOKUP(""&amp;P377,[1]References!$A:$D,2,FALSE),29)</f>
        <v>20</v>
      </c>
      <c r="CT377">
        <f>IFERROR(VLOOKUP(""&amp;P377,[1]References!$F:$H,2,FALSE),52)</f>
        <v>11</v>
      </c>
      <c r="CU377">
        <f t="shared" si="75"/>
        <v>220300</v>
      </c>
      <c r="CV377">
        <f t="shared" si="76"/>
        <v>0</v>
      </c>
      <c r="CW377">
        <f t="shared" si="77"/>
        <v>0</v>
      </c>
      <c r="CX377">
        <f t="shared" si="78"/>
        <v>168900</v>
      </c>
      <c r="CY377">
        <f t="shared" si="79"/>
        <v>0</v>
      </c>
      <c r="CZ377">
        <f t="shared" si="80"/>
        <v>389200</v>
      </c>
      <c r="DA377">
        <f t="shared" si="81"/>
        <v>1468080</v>
      </c>
      <c r="DB377">
        <f t="shared" si="82"/>
        <v>0</v>
      </c>
      <c r="DC377">
        <f t="shared" si="83"/>
        <v>0</v>
      </c>
      <c r="DD377">
        <f t="shared" si="84"/>
        <v>0</v>
      </c>
      <c r="DE377">
        <f t="shared" si="85"/>
        <v>0</v>
      </c>
      <c r="DF377">
        <f t="shared" si="86"/>
        <v>0</v>
      </c>
      <c r="DG377">
        <f t="shared" si="87"/>
        <v>0</v>
      </c>
      <c r="DH377">
        <f t="shared" si="88"/>
        <v>0</v>
      </c>
      <c r="DI377">
        <f t="shared" si="89"/>
        <v>1</v>
      </c>
      <c r="DJ377">
        <f>IFERROR(_xlfn.XLOOKUP(P377,[1]References!L3:L31,[1]References!M3:M31),0)</f>
        <v>0</v>
      </c>
    </row>
    <row r="378" spans="1:114" x14ac:dyDescent="0.5">
      <c r="A378" t="s">
        <v>96</v>
      </c>
      <c r="B378" t="s">
        <v>97</v>
      </c>
      <c r="C378">
        <v>822</v>
      </c>
      <c r="D378" s="1">
        <v>45341</v>
      </c>
      <c r="E378">
        <v>822</v>
      </c>
      <c r="F378" s="1">
        <v>45341</v>
      </c>
      <c r="K378" t="s">
        <v>312</v>
      </c>
      <c r="O378" t="s">
        <v>99</v>
      </c>
      <c r="P378" t="s">
        <v>100</v>
      </c>
      <c r="R378" t="s">
        <v>101</v>
      </c>
      <c r="S378">
        <v>6</v>
      </c>
      <c r="T378" t="s">
        <v>103</v>
      </c>
      <c r="AF378">
        <v>297</v>
      </c>
      <c r="AH378">
        <v>90</v>
      </c>
      <c r="AI378">
        <v>90</v>
      </c>
      <c r="AJ378">
        <v>90</v>
      </c>
      <c r="AK378">
        <v>1453400</v>
      </c>
      <c r="AL378">
        <v>385300</v>
      </c>
      <c r="AM378">
        <v>0</v>
      </c>
      <c r="AN378">
        <v>385300</v>
      </c>
      <c r="AO378">
        <v>0</v>
      </c>
      <c r="AP378">
        <v>218100</v>
      </c>
      <c r="AQ378">
        <v>15</v>
      </c>
      <c r="AR378">
        <v>1</v>
      </c>
      <c r="AS378">
        <v>0</v>
      </c>
      <c r="AT378">
        <v>0</v>
      </c>
      <c r="AU378">
        <v>1</v>
      </c>
      <c r="AV378">
        <v>167200</v>
      </c>
      <c r="AW378">
        <v>10</v>
      </c>
      <c r="AX378">
        <v>1</v>
      </c>
      <c r="CR378" t="s">
        <v>104</v>
      </c>
      <c r="CS378">
        <f>IFERROR(VLOOKUP(""&amp;P378,[1]References!$A:$D,2,FALSE),29)</f>
        <v>20</v>
      </c>
      <c r="CT378">
        <f>IFERROR(VLOOKUP(""&amp;P378,[1]References!$F:$H,2,FALSE),52)</f>
        <v>11</v>
      </c>
      <c r="CU378">
        <f t="shared" si="75"/>
        <v>218100</v>
      </c>
      <c r="CV378">
        <f t="shared" si="76"/>
        <v>0</v>
      </c>
      <c r="CW378">
        <f t="shared" si="77"/>
        <v>0</v>
      </c>
      <c r="CX378">
        <f t="shared" si="78"/>
        <v>167200</v>
      </c>
      <c r="CY378">
        <f t="shared" si="79"/>
        <v>0</v>
      </c>
      <c r="CZ378">
        <f t="shared" si="80"/>
        <v>385300</v>
      </c>
      <c r="DA378">
        <f t="shared" si="81"/>
        <v>1453400</v>
      </c>
      <c r="DB378">
        <f t="shared" si="82"/>
        <v>0</v>
      </c>
      <c r="DC378">
        <f t="shared" si="83"/>
        <v>0</v>
      </c>
      <c r="DD378">
        <f t="shared" si="84"/>
        <v>0</v>
      </c>
      <c r="DE378">
        <f t="shared" si="85"/>
        <v>0</v>
      </c>
      <c r="DF378">
        <f t="shared" si="86"/>
        <v>0</v>
      </c>
      <c r="DG378">
        <f t="shared" si="87"/>
        <v>0</v>
      </c>
      <c r="DH378">
        <f t="shared" si="88"/>
        <v>0</v>
      </c>
      <c r="DI378">
        <f t="shared" si="89"/>
        <v>1</v>
      </c>
      <c r="DJ378">
        <f>IFERROR(_xlfn.XLOOKUP(P378,[1]References!L3:L31,[1]References!M3:M31),0)</f>
        <v>0</v>
      </c>
    </row>
    <row r="379" spans="1:114" x14ac:dyDescent="0.5">
      <c r="A379" t="s">
        <v>96</v>
      </c>
      <c r="B379" t="s">
        <v>97</v>
      </c>
      <c r="C379">
        <v>823</v>
      </c>
      <c r="D379" s="1">
        <v>45341</v>
      </c>
      <c r="E379">
        <v>823</v>
      </c>
      <c r="F379" s="1">
        <v>45341</v>
      </c>
      <c r="K379" t="s">
        <v>304</v>
      </c>
      <c r="O379" t="s">
        <v>99</v>
      </c>
      <c r="P379" t="s">
        <v>128</v>
      </c>
      <c r="R379" t="s">
        <v>129</v>
      </c>
      <c r="S379">
        <v>9</v>
      </c>
      <c r="T379" t="s">
        <v>103</v>
      </c>
      <c r="AF379">
        <v>110</v>
      </c>
      <c r="AH379">
        <v>100</v>
      </c>
      <c r="AI379">
        <v>100</v>
      </c>
      <c r="AJ379">
        <v>110</v>
      </c>
      <c r="AK379">
        <v>538296</v>
      </c>
      <c r="AL379">
        <v>95300</v>
      </c>
      <c r="AM379">
        <v>0</v>
      </c>
      <c r="AN379">
        <v>95300</v>
      </c>
      <c r="AO379">
        <v>0</v>
      </c>
      <c r="AP379">
        <v>37700</v>
      </c>
      <c r="AQ379">
        <v>7</v>
      </c>
      <c r="AR379">
        <v>1</v>
      </c>
      <c r="AS379">
        <v>0</v>
      </c>
      <c r="AT379">
        <v>0</v>
      </c>
      <c r="AU379">
        <v>1</v>
      </c>
      <c r="AV379">
        <v>57600</v>
      </c>
      <c r="AW379">
        <v>10</v>
      </c>
      <c r="AX379">
        <v>1</v>
      </c>
      <c r="CR379" t="s">
        <v>104</v>
      </c>
      <c r="CS379">
        <f>IFERROR(VLOOKUP(""&amp;P379,[1]References!$A:$D,2,FALSE),29)</f>
        <v>20</v>
      </c>
      <c r="CT379">
        <f>IFERROR(VLOOKUP(""&amp;P379,[1]References!$F:$H,2,FALSE),52)</f>
        <v>11</v>
      </c>
      <c r="CU379">
        <f t="shared" si="75"/>
        <v>37700</v>
      </c>
      <c r="CV379">
        <f t="shared" si="76"/>
        <v>0</v>
      </c>
      <c r="CW379">
        <f t="shared" si="77"/>
        <v>0</v>
      </c>
      <c r="CX379">
        <f t="shared" si="78"/>
        <v>57600</v>
      </c>
      <c r="CY379">
        <f t="shared" si="79"/>
        <v>0</v>
      </c>
      <c r="CZ379">
        <f t="shared" si="80"/>
        <v>95300</v>
      </c>
      <c r="DA379">
        <f t="shared" si="81"/>
        <v>538296</v>
      </c>
      <c r="DB379">
        <f t="shared" si="82"/>
        <v>0</v>
      </c>
      <c r="DC379">
        <f t="shared" si="83"/>
        <v>0</v>
      </c>
      <c r="DD379">
        <f t="shared" si="84"/>
        <v>0</v>
      </c>
      <c r="DE379">
        <f t="shared" si="85"/>
        <v>0</v>
      </c>
      <c r="DF379">
        <f t="shared" si="86"/>
        <v>0</v>
      </c>
      <c r="DG379">
        <f t="shared" si="87"/>
        <v>0</v>
      </c>
      <c r="DH379">
        <f t="shared" si="88"/>
        <v>0</v>
      </c>
      <c r="DI379">
        <f t="shared" si="89"/>
        <v>1</v>
      </c>
      <c r="DJ379">
        <f>IFERROR(_xlfn.XLOOKUP(P379,[1]References!L3:L31,[1]References!M3:M31),0)</f>
        <v>0</v>
      </c>
    </row>
    <row r="380" spans="1:114" x14ac:dyDescent="0.5">
      <c r="A380" t="s">
        <v>96</v>
      </c>
      <c r="B380" t="s">
        <v>152</v>
      </c>
      <c r="C380">
        <v>29</v>
      </c>
      <c r="D380" s="1">
        <v>45342</v>
      </c>
      <c r="E380">
        <v>30</v>
      </c>
      <c r="F380" s="1">
        <v>45342</v>
      </c>
      <c r="G380" t="s">
        <v>153</v>
      </c>
      <c r="H380" t="s">
        <v>154</v>
      </c>
      <c r="I380" t="s">
        <v>153</v>
      </c>
      <c r="J380" t="s">
        <v>154</v>
      </c>
      <c r="K380" t="s">
        <v>313</v>
      </c>
      <c r="L380" t="s">
        <v>155</v>
      </c>
      <c r="M380" t="s">
        <v>156</v>
      </c>
      <c r="N380" t="s">
        <v>314</v>
      </c>
      <c r="O380" t="s">
        <v>99</v>
      </c>
      <c r="P380" t="s">
        <v>157</v>
      </c>
      <c r="Q380" t="s">
        <v>158</v>
      </c>
      <c r="R380" t="s">
        <v>159</v>
      </c>
      <c r="S380">
        <v>60</v>
      </c>
      <c r="T380" t="s">
        <v>160</v>
      </c>
      <c r="Y380" t="s">
        <v>315</v>
      </c>
      <c r="AA380" t="s">
        <v>161</v>
      </c>
      <c r="AB380" t="s">
        <v>161</v>
      </c>
      <c r="AC380" t="s">
        <v>162</v>
      </c>
      <c r="AD380" t="s">
        <v>163</v>
      </c>
      <c r="AE380" t="s">
        <v>164</v>
      </c>
      <c r="AF380">
        <v>900</v>
      </c>
      <c r="AG380">
        <v>9</v>
      </c>
      <c r="AI380">
        <v>1440</v>
      </c>
      <c r="AJ380">
        <v>1500</v>
      </c>
      <c r="AK380">
        <v>3669300</v>
      </c>
      <c r="AL380">
        <v>649600</v>
      </c>
      <c r="AM380">
        <v>0</v>
      </c>
      <c r="AN380">
        <v>649600</v>
      </c>
      <c r="AO380">
        <v>0</v>
      </c>
      <c r="AP380">
        <v>256900</v>
      </c>
      <c r="AQ380">
        <v>7</v>
      </c>
      <c r="AR380">
        <v>1</v>
      </c>
      <c r="AS380">
        <v>0</v>
      </c>
      <c r="AT380">
        <v>0</v>
      </c>
      <c r="AU380">
        <v>1</v>
      </c>
      <c r="AV380">
        <v>392700</v>
      </c>
      <c r="AW380">
        <v>10</v>
      </c>
      <c r="AX380">
        <v>1</v>
      </c>
      <c r="CR380" t="s">
        <v>165</v>
      </c>
      <c r="CS380">
        <f>IFERROR(VLOOKUP(""&amp;P380,[1]References!$A:$D,2,FALSE),29)</f>
        <v>29</v>
      </c>
      <c r="CT380">
        <f>IFERROR(VLOOKUP(""&amp;P380,[1]References!$F:$H,2,FALSE),52)</f>
        <v>10</v>
      </c>
      <c r="CU380">
        <f t="shared" si="75"/>
        <v>256900</v>
      </c>
      <c r="CV380">
        <f t="shared" si="76"/>
        <v>0</v>
      </c>
      <c r="CW380">
        <f t="shared" si="77"/>
        <v>0</v>
      </c>
      <c r="CX380">
        <f t="shared" si="78"/>
        <v>392700</v>
      </c>
      <c r="CY380">
        <f t="shared" si="79"/>
        <v>0</v>
      </c>
      <c r="CZ380">
        <f t="shared" si="80"/>
        <v>649600</v>
      </c>
      <c r="DA380">
        <f t="shared" si="81"/>
        <v>3669300</v>
      </c>
      <c r="DB380">
        <f t="shared" si="82"/>
        <v>0</v>
      </c>
      <c r="DC380">
        <f t="shared" si="83"/>
        <v>0</v>
      </c>
      <c r="DD380">
        <f t="shared" si="84"/>
        <v>0</v>
      </c>
      <c r="DE380">
        <f t="shared" si="85"/>
        <v>0</v>
      </c>
      <c r="DF380">
        <f t="shared" si="86"/>
        <v>0</v>
      </c>
      <c r="DG380">
        <f t="shared" si="87"/>
        <v>0</v>
      </c>
      <c r="DH380">
        <f t="shared" si="88"/>
        <v>0</v>
      </c>
      <c r="DI380">
        <f t="shared" si="89"/>
        <v>1</v>
      </c>
      <c r="DJ380" t="str">
        <f>IFERROR(_xlfn.XLOOKUP(P380,[1]References!L3:L31,[1]References!M3:M31),0)</f>
        <v>Cooking Oil (cans or bottle)</v>
      </c>
    </row>
    <row r="381" spans="1:114" x14ac:dyDescent="0.5">
      <c r="A381" t="s">
        <v>96</v>
      </c>
      <c r="B381" t="s">
        <v>152</v>
      </c>
      <c r="C381">
        <v>29</v>
      </c>
      <c r="D381" s="1">
        <v>45342</v>
      </c>
      <c r="E381">
        <v>30</v>
      </c>
      <c r="F381" s="1">
        <v>45342</v>
      </c>
      <c r="G381" t="s">
        <v>153</v>
      </c>
      <c r="H381" t="s">
        <v>154</v>
      </c>
      <c r="I381" t="s">
        <v>153</v>
      </c>
      <c r="J381" t="s">
        <v>154</v>
      </c>
      <c r="K381" t="s">
        <v>313</v>
      </c>
      <c r="L381" t="s">
        <v>180</v>
      </c>
      <c r="M381" t="s">
        <v>156</v>
      </c>
      <c r="N381" t="s">
        <v>314</v>
      </c>
      <c r="O381" t="s">
        <v>149</v>
      </c>
      <c r="P381" t="s">
        <v>157</v>
      </c>
      <c r="Q381" t="s">
        <v>158</v>
      </c>
      <c r="R381" t="s">
        <v>166</v>
      </c>
      <c r="S381">
        <v>30</v>
      </c>
      <c r="T381" t="s">
        <v>103</v>
      </c>
      <c r="Y381" t="s">
        <v>315</v>
      </c>
      <c r="AA381" t="s">
        <v>161</v>
      </c>
      <c r="AB381" t="s">
        <v>161</v>
      </c>
      <c r="AC381" t="s">
        <v>162</v>
      </c>
      <c r="AD381" t="s">
        <v>163</v>
      </c>
      <c r="AE381" t="s">
        <v>164</v>
      </c>
      <c r="AF381">
        <v>390</v>
      </c>
      <c r="AG381">
        <v>9</v>
      </c>
      <c r="AI381">
        <v>570</v>
      </c>
      <c r="AJ381">
        <v>600</v>
      </c>
      <c r="AK381">
        <v>1590030</v>
      </c>
      <c r="AL381">
        <v>281600</v>
      </c>
      <c r="AM381">
        <v>0</v>
      </c>
      <c r="AN381">
        <v>281600</v>
      </c>
      <c r="AO381">
        <v>0</v>
      </c>
      <c r="AP381">
        <v>111400</v>
      </c>
      <c r="AQ381">
        <v>7</v>
      </c>
      <c r="AR381">
        <v>1</v>
      </c>
      <c r="AS381">
        <v>0</v>
      </c>
      <c r="AT381">
        <v>0</v>
      </c>
      <c r="AU381">
        <v>1</v>
      </c>
      <c r="AV381">
        <v>170200</v>
      </c>
      <c r="AW381">
        <v>10</v>
      </c>
      <c r="AX381">
        <v>1</v>
      </c>
      <c r="CR381" t="s">
        <v>165</v>
      </c>
      <c r="CS381">
        <f>IFERROR(VLOOKUP(""&amp;P381,[1]References!$A:$D,2,FALSE),29)</f>
        <v>29</v>
      </c>
      <c r="CT381">
        <f>IFERROR(VLOOKUP(""&amp;P381,[1]References!$F:$H,2,FALSE),52)</f>
        <v>10</v>
      </c>
      <c r="CU381">
        <f t="shared" si="75"/>
        <v>111400</v>
      </c>
      <c r="CV381">
        <f t="shared" si="76"/>
        <v>0</v>
      </c>
      <c r="CW381">
        <f t="shared" si="77"/>
        <v>0</v>
      </c>
      <c r="CX381">
        <f t="shared" si="78"/>
        <v>170200</v>
      </c>
      <c r="CY381">
        <f t="shared" si="79"/>
        <v>0</v>
      </c>
      <c r="CZ381">
        <f t="shared" si="80"/>
        <v>281600</v>
      </c>
      <c r="DA381">
        <f t="shared" si="81"/>
        <v>1590030</v>
      </c>
      <c r="DB381">
        <f t="shared" si="82"/>
        <v>0</v>
      </c>
      <c r="DC381">
        <f t="shared" si="83"/>
        <v>0</v>
      </c>
      <c r="DD381">
        <f t="shared" si="84"/>
        <v>0</v>
      </c>
      <c r="DE381">
        <f t="shared" si="85"/>
        <v>0</v>
      </c>
      <c r="DF381">
        <f t="shared" si="86"/>
        <v>0</v>
      </c>
      <c r="DG381">
        <f t="shared" si="87"/>
        <v>0</v>
      </c>
      <c r="DH381">
        <f t="shared" si="88"/>
        <v>0</v>
      </c>
      <c r="DI381">
        <f t="shared" si="89"/>
        <v>1</v>
      </c>
      <c r="DJ381" t="str">
        <f>IFERROR(_xlfn.XLOOKUP(P381,[1]References!L3:L31,[1]References!M3:M31),0)</f>
        <v>Cooking Oil (cans or bottle)</v>
      </c>
    </row>
    <row r="382" spans="1:114" x14ac:dyDescent="0.5">
      <c r="A382" t="s">
        <v>96</v>
      </c>
      <c r="B382" t="s">
        <v>152</v>
      </c>
      <c r="C382">
        <v>29</v>
      </c>
      <c r="D382" s="1">
        <v>45342</v>
      </c>
      <c r="E382">
        <v>30</v>
      </c>
      <c r="F382" s="1">
        <v>45342</v>
      </c>
      <c r="G382" t="s">
        <v>153</v>
      </c>
      <c r="H382" t="s">
        <v>154</v>
      </c>
      <c r="I382" t="s">
        <v>153</v>
      </c>
      <c r="J382" t="s">
        <v>154</v>
      </c>
      <c r="K382" t="s">
        <v>313</v>
      </c>
      <c r="L382" t="s">
        <v>195</v>
      </c>
      <c r="M382" t="s">
        <v>156</v>
      </c>
      <c r="N382" t="s">
        <v>314</v>
      </c>
      <c r="O382" t="s">
        <v>141</v>
      </c>
      <c r="P382" t="s">
        <v>157</v>
      </c>
      <c r="Q382" t="s">
        <v>158</v>
      </c>
      <c r="R382" t="s">
        <v>168</v>
      </c>
      <c r="S382">
        <v>30</v>
      </c>
      <c r="T382" t="s">
        <v>103</v>
      </c>
      <c r="Y382" t="s">
        <v>315</v>
      </c>
      <c r="AA382" t="s">
        <v>161</v>
      </c>
      <c r="AB382" t="s">
        <v>161</v>
      </c>
      <c r="AC382" t="s">
        <v>162</v>
      </c>
      <c r="AD382" t="s">
        <v>163</v>
      </c>
      <c r="AE382" t="s">
        <v>164</v>
      </c>
      <c r="AF382">
        <v>333</v>
      </c>
      <c r="AG382">
        <v>9</v>
      </c>
      <c r="AI382">
        <v>495</v>
      </c>
      <c r="AJ382">
        <v>510</v>
      </c>
      <c r="AK382">
        <v>1357641</v>
      </c>
      <c r="AL382">
        <v>240400</v>
      </c>
      <c r="AM382">
        <v>0</v>
      </c>
      <c r="AN382">
        <v>240400</v>
      </c>
      <c r="AO382">
        <v>0</v>
      </c>
      <c r="AP382">
        <v>95100</v>
      </c>
      <c r="AQ382">
        <v>7</v>
      </c>
      <c r="AR382">
        <v>1</v>
      </c>
      <c r="AS382">
        <v>0</v>
      </c>
      <c r="AT382">
        <v>0</v>
      </c>
      <c r="AU382">
        <v>1</v>
      </c>
      <c r="AV382">
        <v>145300</v>
      </c>
      <c r="AW382">
        <v>10</v>
      </c>
      <c r="AX382">
        <v>1</v>
      </c>
      <c r="CR382" t="s">
        <v>165</v>
      </c>
      <c r="CS382">
        <f>IFERROR(VLOOKUP(""&amp;P382,[1]References!$A:$D,2,FALSE),29)</f>
        <v>29</v>
      </c>
      <c r="CT382">
        <f>IFERROR(VLOOKUP(""&amp;P382,[1]References!$F:$H,2,FALSE),52)</f>
        <v>10</v>
      </c>
      <c r="CU382">
        <f t="shared" si="75"/>
        <v>95100</v>
      </c>
      <c r="CV382">
        <f t="shared" si="76"/>
        <v>0</v>
      </c>
      <c r="CW382">
        <f t="shared" si="77"/>
        <v>0</v>
      </c>
      <c r="CX382">
        <f t="shared" si="78"/>
        <v>145300</v>
      </c>
      <c r="CY382">
        <f t="shared" si="79"/>
        <v>0</v>
      </c>
      <c r="CZ382">
        <f t="shared" si="80"/>
        <v>240400</v>
      </c>
      <c r="DA382">
        <f t="shared" si="81"/>
        <v>1357641</v>
      </c>
      <c r="DB382">
        <f t="shared" si="82"/>
        <v>0</v>
      </c>
      <c r="DC382">
        <f t="shared" si="83"/>
        <v>0</v>
      </c>
      <c r="DD382">
        <f t="shared" si="84"/>
        <v>0</v>
      </c>
      <c r="DE382">
        <f t="shared" si="85"/>
        <v>0</v>
      </c>
      <c r="DF382">
        <f t="shared" si="86"/>
        <v>0</v>
      </c>
      <c r="DG382">
        <f t="shared" si="87"/>
        <v>0</v>
      </c>
      <c r="DH382">
        <f t="shared" si="88"/>
        <v>0</v>
      </c>
      <c r="DI382">
        <f t="shared" si="89"/>
        <v>1</v>
      </c>
      <c r="DJ382" t="str">
        <f>IFERROR(_xlfn.XLOOKUP(P382,[1]References!L3:L31,[1]References!M3:M31),0)</f>
        <v>Cooking Oil (cans or bottle)</v>
      </c>
    </row>
    <row r="383" spans="1:114" x14ac:dyDescent="0.5">
      <c r="A383" t="s">
        <v>96</v>
      </c>
      <c r="B383" t="s">
        <v>152</v>
      </c>
      <c r="C383">
        <v>29</v>
      </c>
      <c r="D383" s="1">
        <v>45342</v>
      </c>
      <c r="E383">
        <v>30</v>
      </c>
      <c r="F383" s="1">
        <v>45342</v>
      </c>
      <c r="G383" t="s">
        <v>153</v>
      </c>
      <c r="H383" t="s">
        <v>154</v>
      </c>
      <c r="I383" t="s">
        <v>153</v>
      </c>
      <c r="J383" t="s">
        <v>154</v>
      </c>
      <c r="K383" t="s">
        <v>313</v>
      </c>
      <c r="L383" t="s">
        <v>180</v>
      </c>
      <c r="M383" t="s">
        <v>156</v>
      </c>
      <c r="N383" t="s">
        <v>314</v>
      </c>
      <c r="O383" t="s">
        <v>111</v>
      </c>
      <c r="P383" t="s">
        <v>157</v>
      </c>
      <c r="Q383" t="s">
        <v>158</v>
      </c>
      <c r="R383" t="s">
        <v>169</v>
      </c>
      <c r="S383">
        <v>60</v>
      </c>
      <c r="T383" t="s">
        <v>103</v>
      </c>
      <c r="Y383" t="s">
        <v>315</v>
      </c>
      <c r="AA383" t="s">
        <v>161</v>
      </c>
      <c r="AB383" t="s">
        <v>161</v>
      </c>
      <c r="AC383" t="s">
        <v>162</v>
      </c>
      <c r="AD383" t="s">
        <v>163</v>
      </c>
      <c r="AE383" t="s">
        <v>164</v>
      </c>
      <c r="AF383">
        <v>390</v>
      </c>
      <c r="AG383">
        <v>9</v>
      </c>
      <c r="AI383">
        <v>570</v>
      </c>
      <c r="AJ383">
        <v>600</v>
      </c>
      <c r="AK383">
        <v>1590030</v>
      </c>
      <c r="AL383">
        <v>281600</v>
      </c>
      <c r="AM383">
        <v>0</v>
      </c>
      <c r="AN383">
        <v>281600</v>
      </c>
      <c r="AO383">
        <v>0</v>
      </c>
      <c r="AP383">
        <v>111400</v>
      </c>
      <c r="AQ383">
        <v>7</v>
      </c>
      <c r="AR383">
        <v>1</v>
      </c>
      <c r="AS383">
        <v>0</v>
      </c>
      <c r="AT383">
        <v>0</v>
      </c>
      <c r="AU383">
        <v>1</v>
      </c>
      <c r="AV383">
        <v>170200</v>
      </c>
      <c r="AW383">
        <v>10</v>
      </c>
      <c r="AX383">
        <v>1</v>
      </c>
      <c r="CR383" t="s">
        <v>165</v>
      </c>
      <c r="CS383">
        <f>IFERROR(VLOOKUP(""&amp;P383,[1]References!$A:$D,2,FALSE),29)</f>
        <v>29</v>
      </c>
      <c r="CT383">
        <f>IFERROR(VLOOKUP(""&amp;P383,[1]References!$F:$H,2,FALSE),52)</f>
        <v>10</v>
      </c>
      <c r="CU383">
        <f t="shared" si="75"/>
        <v>111400</v>
      </c>
      <c r="CV383">
        <f t="shared" si="76"/>
        <v>0</v>
      </c>
      <c r="CW383">
        <f t="shared" si="77"/>
        <v>0</v>
      </c>
      <c r="CX383">
        <f t="shared" si="78"/>
        <v>170200</v>
      </c>
      <c r="CY383">
        <f t="shared" si="79"/>
        <v>0</v>
      </c>
      <c r="CZ383">
        <f t="shared" si="80"/>
        <v>281600</v>
      </c>
      <c r="DA383">
        <f t="shared" si="81"/>
        <v>1590030</v>
      </c>
      <c r="DB383">
        <f t="shared" si="82"/>
        <v>0</v>
      </c>
      <c r="DC383">
        <f t="shared" si="83"/>
        <v>0</v>
      </c>
      <c r="DD383">
        <f t="shared" si="84"/>
        <v>0</v>
      </c>
      <c r="DE383">
        <f t="shared" si="85"/>
        <v>0</v>
      </c>
      <c r="DF383">
        <f t="shared" si="86"/>
        <v>0</v>
      </c>
      <c r="DG383">
        <f t="shared" si="87"/>
        <v>0</v>
      </c>
      <c r="DH383">
        <f t="shared" si="88"/>
        <v>0</v>
      </c>
      <c r="DI383">
        <f t="shared" si="89"/>
        <v>1</v>
      </c>
      <c r="DJ383" t="str">
        <f>IFERROR(_xlfn.XLOOKUP(P383,[1]References!L3:L31,[1]References!M3:M31),0)</f>
        <v>Cooking Oil (cans or bottle)</v>
      </c>
    </row>
    <row r="384" spans="1:114" x14ac:dyDescent="0.5">
      <c r="A384" t="s">
        <v>96</v>
      </c>
      <c r="B384" t="s">
        <v>152</v>
      </c>
      <c r="C384">
        <v>30</v>
      </c>
      <c r="D384" s="1">
        <v>45342</v>
      </c>
      <c r="E384">
        <v>31</v>
      </c>
      <c r="F384" s="1">
        <v>45342</v>
      </c>
      <c r="G384" t="s">
        <v>170</v>
      </c>
      <c r="H384" t="s">
        <v>171</v>
      </c>
      <c r="I384" t="s">
        <v>170</v>
      </c>
      <c r="J384" t="s">
        <v>171</v>
      </c>
      <c r="K384" t="s">
        <v>316</v>
      </c>
      <c r="L384" t="s">
        <v>172</v>
      </c>
      <c r="M384" t="s">
        <v>156</v>
      </c>
      <c r="N384" t="s">
        <v>314</v>
      </c>
      <c r="O384" t="s">
        <v>99</v>
      </c>
      <c r="P384" t="s">
        <v>173</v>
      </c>
      <c r="Q384" t="s">
        <v>174</v>
      </c>
      <c r="R384" t="s">
        <v>175</v>
      </c>
      <c r="S384">
        <v>60</v>
      </c>
      <c r="T384" t="s">
        <v>142</v>
      </c>
      <c r="Y384" t="s">
        <v>317</v>
      </c>
      <c r="AA384" t="s">
        <v>161</v>
      </c>
      <c r="AB384" t="s">
        <v>161</v>
      </c>
      <c r="AC384" t="s">
        <v>162</v>
      </c>
      <c r="AD384" t="s">
        <v>163</v>
      </c>
      <c r="AE384" t="s">
        <v>164</v>
      </c>
      <c r="AF384">
        <v>1080</v>
      </c>
      <c r="AG384">
        <v>9</v>
      </c>
      <c r="AI384">
        <v>420</v>
      </c>
      <c r="AJ384">
        <v>480</v>
      </c>
      <c r="AK384">
        <v>4403160</v>
      </c>
      <c r="AL384">
        <v>1166900</v>
      </c>
      <c r="AM384">
        <v>0</v>
      </c>
      <c r="AN384">
        <v>1166900</v>
      </c>
      <c r="AO384">
        <v>0</v>
      </c>
      <c r="AP384">
        <v>660500</v>
      </c>
      <c r="AQ384">
        <v>15</v>
      </c>
      <c r="AR384">
        <v>1</v>
      </c>
      <c r="AS384">
        <v>0</v>
      </c>
      <c r="AT384">
        <v>0</v>
      </c>
      <c r="AU384">
        <v>1</v>
      </c>
      <c r="AV384">
        <v>506400</v>
      </c>
      <c r="AW384">
        <v>10</v>
      </c>
      <c r="AX384">
        <v>1</v>
      </c>
      <c r="CR384" t="s">
        <v>165</v>
      </c>
      <c r="CS384">
        <f>IFERROR(VLOOKUP(""&amp;P384,[1]References!$A:$D,2,FALSE),29)</f>
        <v>29</v>
      </c>
      <c r="CT384">
        <f>IFERROR(VLOOKUP(""&amp;P384,[1]References!$F:$H,2,FALSE),52)</f>
        <v>52</v>
      </c>
      <c r="CU384">
        <f t="shared" si="75"/>
        <v>660500</v>
      </c>
      <c r="CV384">
        <f t="shared" si="76"/>
        <v>0</v>
      </c>
      <c r="CW384">
        <f t="shared" si="77"/>
        <v>0</v>
      </c>
      <c r="CX384">
        <f t="shared" si="78"/>
        <v>506400</v>
      </c>
      <c r="CY384">
        <f t="shared" si="79"/>
        <v>0</v>
      </c>
      <c r="CZ384">
        <f t="shared" si="80"/>
        <v>1166900</v>
      </c>
      <c r="DA384">
        <f t="shared" si="81"/>
        <v>4403160</v>
      </c>
      <c r="DB384">
        <f t="shared" si="82"/>
        <v>0</v>
      </c>
      <c r="DC384">
        <f t="shared" si="83"/>
        <v>0</v>
      </c>
      <c r="DD384">
        <f t="shared" si="84"/>
        <v>0</v>
      </c>
      <c r="DE384">
        <f t="shared" si="85"/>
        <v>0</v>
      </c>
      <c r="DF384">
        <f t="shared" si="86"/>
        <v>0</v>
      </c>
      <c r="DG384">
        <f t="shared" si="87"/>
        <v>0</v>
      </c>
      <c r="DH384">
        <f t="shared" si="88"/>
        <v>0</v>
      </c>
      <c r="DI384">
        <f t="shared" si="89"/>
        <v>1</v>
      </c>
      <c r="DJ384">
        <f>IFERROR(_xlfn.XLOOKUP(P384,[1]References!L3:L31,[1]References!M3:M31),0)</f>
        <v>0</v>
      </c>
    </row>
    <row r="385" spans="1:114" x14ac:dyDescent="0.5">
      <c r="A385" t="s">
        <v>96</v>
      </c>
      <c r="B385" t="s">
        <v>152</v>
      </c>
      <c r="C385">
        <v>30</v>
      </c>
      <c r="D385" s="1">
        <v>45342</v>
      </c>
      <c r="E385">
        <v>31</v>
      </c>
      <c r="F385" s="1">
        <v>45342</v>
      </c>
      <c r="G385" t="s">
        <v>170</v>
      </c>
      <c r="H385" t="s">
        <v>171</v>
      </c>
      <c r="I385" t="s">
        <v>170</v>
      </c>
      <c r="J385" t="s">
        <v>171</v>
      </c>
      <c r="K385" t="s">
        <v>316</v>
      </c>
      <c r="L385" t="s">
        <v>318</v>
      </c>
      <c r="M385" t="s">
        <v>156</v>
      </c>
      <c r="N385" t="s">
        <v>314</v>
      </c>
      <c r="O385" t="s">
        <v>149</v>
      </c>
      <c r="P385" t="s">
        <v>173</v>
      </c>
      <c r="Q385" t="s">
        <v>174</v>
      </c>
      <c r="R385" t="s">
        <v>177</v>
      </c>
      <c r="S385">
        <v>120</v>
      </c>
      <c r="T385" t="s">
        <v>142</v>
      </c>
      <c r="Y385" t="s">
        <v>317</v>
      </c>
      <c r="AA385" t="s">
        <v>161</v>
      </c>
      <c r="AB385" t="s">
        <v>161</v>
      </c>
      <c r="AC385" t="s">
        <v>162</v>
      </c>
      <c r="AD385" t="s">
        <v>163</v>
      </c>
      <c r="AE385" t="s">
        <v>164</v>
      </c>
      <c r="AF385">
        <v>2160</v>
      </c>
      <c r="AG385">
        <v>9</v>
      </c>
      <c r="AI385">
        <v>900</v>
      </c>
      <c r="AJ385">
        <v>960</v>
      </c>
      <c r="AK385">
        <v>8806320</v>
      </c>
      <c r="AL385">
        <v>2333800</v>
      </c>
      <c r="AM385">
        <v>0</v>
      </c>
      <c r="AN385">
        <v>2333800</v>
      </c>
      <c r="AO385">
        <v>0</v>
      </c>
      <c r="AP385">
        <v>1321000</v>
      </c>
      <c r="AQ385">
        <v>15</v>
      </c>
      <c r="AR385">
        <v>1</v>
      </c>
      <c r="AS385">
        <v>0</v>
      </c>
      <c r="AT385">
        <v>0</v>
      </c>
      <c r="AU385">
        <v>1</v>
      </c>
      <c r="AV385">
        <v>1012800</v>
      </c>
      <c r="AW385">
        <v>10</v>
      </c>
      <c r="AX385">
        <v>1</v>
      </c>
      <c r="CR385" t="s">
        <v>165</v>
      </c>
      <c r="CS385">
        <f>IFERROR(VLOOKUP(""&amp;P385,[1]References!$A:$D,2,FALSE),29)</f>
        <v>29</v>
      </c>
      <c r="CT385">
        <f>IFERROR(VLOOKUP(""&amp;P385,[1]References!$F:$H,2,FALSE),52)</f>
        <v>52</v>
      </c>
      <c r="CU385">
        <f t="shared" si="75"/>
        <v>1321000</v>
      </c>
      <c r="CV385">
        <f t="shared" si="76"/>
        <v>0</v>
      </c>
      <c r="CW385">
        <f t="shared" si="77"/>
        <v>0</v>
      </c>
      <c r="CX385">
        <f t="shared" si="78"/>
        <v>1012800</v>
      </c>
      <c r="CY385">
        <f t="shared" si="79"/>
        <v>0</v>
      </c>
      <c r="CZ385">
        <f t="shared" si="80"/>
        <v>2333800</v>
      </c>
      <c r="DA385">
        <f t="shared" si="81"/>
        <v>8806320</v>
      </c>
      <c r="DB385">
        <f t="shared" si="82"/>
        <v>0</v>
      </c>
      <c r="DC385">
        <f t="shared" si="83"/>
        <v>0</v>
      </c>
      <c r="DD385">
        <f t="shared" si="84"/>
        <v>0</v>
      </c>
      <c r="DE385">
        <f t="shared" si="85"/>
        <v>0</v>
      </c>
      <c r="DF385">
        <f t="shared" si="86"/>
        <v>0</v>
      </c>
      <c r="DG385">
        <f t="shared" si="87"/>
        <v>0</v>
      </c>
      <c r="DH385">
        <f t="shared" si="88"/>
        <v>0</v>
      </c>
      <c r="DI385">
        <f t="shared" si="89"/>
        <v>1</v>
      </c>
      <c r="DJ385">
        <f>IFERROR(_xlfn.XLOOKUP(P385,[1]References!L3:L31,[1]References!M3:M31),0)</f>
        <v>0</v>
      </c>
    </row>
    <row r="386" spans="1:114" x14ac:dyDescent="0.5">
      <c r="A386" t="s">
        <v>96</v>
      </c>
      <c r="B386" t="s">
        <v>152</v>
      </c>
      <c r="C386">
        <v>30</v>
      </c>
      <c r="D386" s="1">
        <v>45342</v>
      </c>
      <c r="E386">
        <v>31</v>
      </c>
      <c r="F386" s="1">
        <v>45342</v>
      </c>
      <c r="G386" t="s">
        <v>170</v>
      </c>
      <c r="H386" t="s">
        <v>171</v>
      </c>
      <c r="I386" t="s">
        <v>170</v>
      </c>
      <c r="J386" t="s">
        <v>171</v>
      </c>
      <c r="K386" t="s">
        <v>316</v>
      </c>
      <c r="L386" t="s">
        <v>182</v>
      </c>
      <c r="M386" t="s">
        <v>156</v>
      </c>
      <c r="N386" t="s">
        <v>314</v>
      </c>
      <c r="O386" t="s">
        <v>141</v>
      </c>
      <c r="P386" t="s">
        <v>173</v>
      </c>
      <c r="Q386" t="s">
        <v>174</v>
      </c>
      <c r="R386" t="s">
        <v>178</v>
      </c>
      <c r="S386">
        <v>30</v>
      </c>
      <c r="T386" t="s">
        <v>142</v>
      </c>
      <c r="Y386" t="s">
        <v>317</v>
      </c>
      <c r="AA386" t="s">
        <v>161</v>
      </c>
      <c r="AB386" t="s">
        <v>161</v>
      </c>
      <c r="AC386" t="s">
        <v>162</v>
      </c>
      <c r="AD386" t="s">
        <v>163</v>
      </c>
      <c r="AE386" t="s">
        <v>164</v>
      </c>
      <c r="AF386">
        <v>660</v>
      </c>
      <c r="AG386">
        <v>9</v>
      </c>
      <c r="AI386">
        <v>285</v>
      </c>
      <c r="AJ386">
        <v>300</v>
      </c>
      <c r="AK386">
        <v>2690820</v>
      </c>
      <c r="AL386">
        <v>713200</v>
      </c>
      <c r="AM386">
        <v>0</v>
      </c>
      <c r="AN386">
        <v>713200</v>
      </c>
      <c r="AO386">
        <v>0</v>
      </c>
      <c r="AP386">
        <v>403700</v>
      </c>
      <c r="AQ386">
        <v>15</v>
      </c>
      <c r="AR386">
        <v>1</v>
      </c>
      <c r="AS386">
        <v>0</v>
      </c>
      <c r="AT386">
        <v>0</v>
      </c>
      <c r="AU386">
        <v>1</v>
      </c>
      <c r="AV386">
        <v>309500</v>
      </c>
      <c r="AW386">
        <v>10</v>
      </c>
      <c r="AX386">
        <v>1</v>
      </c>
      <c r="CR386" t="s">
        <v>165</v>
      </c>
      <c r="CS386">
        <f>IFERROR(VLOOKUP(""&amp;P386,[1]References!$A:$D,2,FALSE),29)</f>
        <v>29</v>
      </c>
      <c r="CT386">
        <f>IFERROR(VLOOKUP(""&amp;P386,[1]References!$F:$H,2,FALSE),52)</f>
        <v>52</v>
      </c>
      <c r="CU386">
        <f t="shared" ref="CU386:CU449" si="90">SUM(IF(AR386=1,AP386,0),IF(BA386=1,AY386,0))</f>
        <v>403700</v>
      </c>
      <c r="CV386">
        <f t="shared" ref="CV386:CV449" si="91">IF(BJ386=1,BH386,0)</f>
        <v>0</v>
      </c>
      <c r="CW386">
        <f t="shared" ref="CW386:CW449" si="92">SUM(IF(AU386=1,AS386,0),IF(BD386=1,BB386,0))</f>
        <v>0</v>
      </c>
      <c r="CX386">
        <f t="shared" ref="CX386:CX449" si="93">SUM(IF(AX386=1,AV386,0),IF(BG386=1,BE386,0))</f>
        <v>309500</v>
      </c>
      <c r="CY386">
        <f t="shared" ref="CY386:CY449" si="94">SUM(IF(CE386=1,CC386,0),IF(CH386=1,CF386,0),IF(CK386=1,CI386,0),IF(CN386=1,CL386,0))</f>
        <v>0</v>
      </c>
      <c r="CZ386">
        <f t="shared" ref="CZ386:CZ449" si="95">SUM(CU386:CX386)</f>
        <v>713200</v>
      </c>
      <c r="DA386">
        <f t="shared" ref="DA386:DA449" si="96">IF(AND(AE386="080",BK386&gt;0),ROUND(V386*N386*AI386/1000,0),AK386)</f>
        <v>2690820</v>
      </c>
      <c r="DB386">
        <f t="shared" ref="DB386:DB449" si="97">SUM(IF(AR386&lt;&gt;1,AP386,0),IF(BA386&lt;&gt;1,AY386,0))</f>
        <v>0</v>
      </c>
      <c r="DC386">
        <f t="shared" ref="DC386:DC449" si="98">IF(BJ386&lt;&gt;1,BH386,0)</f>
        <v>0</v>
      </c>
      <c r="DD386">
        <f t="shared" ref="DD386:DD449" si="99">SUM(IF(AU386&lt;&gt;1,AS386,0),IF(BD386&lt;&gt;1,BB386,0))</f>
        <v>0</v>
      </c>
      <c r="DE386">
        <f t="shared" ref="DE386:DE449" si="100">SUM(IF(AX386&lt;&gt;1,AV386,0),IF(BG386&lt;&gt;1,BE386,0))</f>
        <v>0</v>
      </c>
      <c r="DF386">
        <f t="shared" ref="DF386:DF449" si="101">SUM(IF(CE386&lt;&gt;1,CC386,0),IF(CH386&lt;&gt;1,CF386,0),IF(CK386&lt;&gt;1,CI386,0),IF(CN386&lt;&gt;1,CL386,0))</f>
        <v>0</v>
      </c>
      <c r="DG386">
        <f t="shared" ref="DG386:DG449" si="102">IF(OR(AE386="007",AE386="032",AE386="033"),CO386,0)</f>
        <v>0</v>
      </c>
      <c r="DH386">
        <f t="shared" ref="DH386:DH449" si="103">SUM(DB386:DG386)</f>
        <v>0</v>
      </c>
      <c r="DI386">
        <f t="shared" ref="DI386:DI449" si="104">IF(OR(AD386="7100",P386="49070010",P386="71082000"),0,1)</f>
        <v>1</v>
      </c>
      <c r="DJ386">
        <f>IFERROR(_xlfn.XLOOKUP(P386,[1]References!L3:L31,[1]References!M3:M31),0)</f>
        <v>0</v>
      </c>
    </row>
    <row r="387" spans="1:114" x14ac:dyDescent="0.5">
      <c r="A387" t="s">
        <v>96</v>
      </c>
      <c r="B387" t="s">
        <v>152</v>
      </c>
      <c r="C387">
        <v>30</v>
      </c>
      <c r="D387" s="1">
        <v>45342</v>
      </c>
      <c r="E387">
        <v>31</v>
      </c>
      <c r="F387" s="1">
        <v>45342</v>
      </c>
      <c r="G387" t="s">
        <v>170</v>
      </c>
      <c r="H387" t="s">
        <v>171</v>
      </c>
      <c r="I387" t="s">
        <v>170</v>
      </c>
      <c r="J387" t="s">
        <v>171</v>
      </c>
      <c r="K387" t="s">
        <v>316</v>
      </c>
      <c r="L387" t="s">
        <v>319</v>
      </c>
      <c r="M387" t="s">
        <v>156</v>
      </c>
      <c r="N387" t="s">
        <v>314</v>
      </c>
      <c r="O387" t="s">
        <v>111</v>
      </c>
      <c r="P387" t="s">
        <v>173</v>
      </c>
      <c r="Q387" t="s">
        <v>174</v>
      </c>
      <c r="R387" t="s">
        <v>179</v>
      </c>
      <c r="S387">
        <v>90</v>
      </c>
      <c r="T387" t="s">
        <v>142</v>
      </c>
      <c r="Y387" t="s">
        <v>317</v>
      </c>
      <c r="AA387" t="s">
        <v>161</v>
      </c>
      <c r="AB387" t="s">
        <v>161</v>
      </c>
      <c r="AC387" t="s">
        <v>162</v>
      </c>
      <c r="AD387" t="s">
        <v>163</v>
      </c>
      <c r="AE387" t="s">
        <v>164</v>
      </c>
      <c r="AF387">
        <v>1395</v>
      </c>
      <c r="AG387">
        <v>9</v>
      </c>
      <c r="AI387">
        <v>585</v>
      </c>
      <c r="AJ387">
        <v>630</v>
      </c>
      <c r="AK387">
        <v>5687415</v>
      </c>
      <c r="AL387">
        <v>1507300</v>
      </c>
      <c r="AM387">
        <v>0</v>
      </c>
      <c r="AN387">
        <v>1507300</v>
      </c>
      <c r="AO387">
        <v>0</v>
      </c>
      <c r="AP387">
        <v>853200</v>
      </c>
      <c r="AQ387">
        <v>15</v>
      </c>
      <c r="AR387">
        <v>1</v>
      </c>
      <c r="AS387">
        <v>0</v>
      </c>
      <c r="AT387">
        <v>0</v>
      </c>
      <c r="AU387">
        <v>1</v>
      </c>
      <c r="AV387">
        <v>654100</v>
      </c>
      <c r="AW387">
        <v>10</v>
      </c>
      <c r="AX387">
        <v>1</v>
      </c>
      <c r="CR387" t="s">
        <v>165</v>
      </c>
      <c r="CS387">
        <f>IFERROR(VLOOKUP(""&amp;P387,[1]References!$A:$D,2,FALSE),29)</f>
        <v>29</v>
      </c>
      <c r="CT387">
        <f>IFERROR(VLOOKUP(""&amp;P387,[1]References!$F:$H,2,FALSE),52)</f>
        <v>52</v>
      </c>
      <c r="CU387">
        <f t="shared" si="90"/>
        <v>853200</v>
      </c>
      <c r="CV387">
        <f t="shared" si="91"/>
        <v>0</v>
      </c>
      <c r="CW387">
        <f t="shared" si="92"/>
        <v>0</v>
      </c>
      <c r="CX387">
        <f t="shared" si="93"/>
        <v>654100</v>
      </c>
      <c r="CY387">
        <f t="shared" si="94"/>
        <v>0</v>
      </c>
      <c r="CZ387">
        <f t="shared" si="95"/>
        <v>1507300</v>
      </c>
      <c r="DA387">
        <f t="shared" si="96"/>
        <v>5687415</v>
      </c>
      <c r="DB387">
        <f t="shared" si="97"/>
        <v>0</v>
      </c>
      <c r="DC387">
        <f t="shared" si="98"/>
        <v>0</v>
      </c>
      <c r="DD387">
        <f t="shared" si="99"/>
        <v>0</v>
      </c>
      <c r="DE387">
        <f t="shared" si="100"/>
        <v>0</v>
      </c>
      <c r="DF387">
        <f t="shared" si="101"/>
        <v>0</v>
      </c>
      <c r="DG387">
        <f t="shared" si="102"/>
        <v>0</v>
      </c>
      <c r="DH387">
        <f t="shared" si="103"/>
        <v>0</v>
      </c>
      <c r="DI387">
        <f t="shared" si="104"/>
        <v>1</v>
      </c>
      <c r="DJ387">
        <f>IFERROR(_xlfn.XLOOKUP(P387,[1]References!L3:L31,[1]References!M3:M31),0)</f>
        <v>0</v>
      </c>
    </row>
    <row r="388" spans="1:114" x14ac:dyDescent="0.5">
      <c r="A388" t="s">
        <v>96</v>
      </c>
      <c r="B388" t="s">
        <v>97</v>
      </c>
      <c r="C388">
        <v>824</v>
      </c>
      <c r="D388" s="1">
        <v>45342</v>
      </c>
      <c r="E388">
        <v>824</v>
      </c>
      <c r="F388" s="1">
        <v>45342</v>
      </c>
      <c r="K388" t="s">
        <v>107</v>
      </c>
      <c r="O388" t="s">
        <v>99</v>
      </c>
      <c r="P388" t="s">
        <v>100</v>
      </c>
      <c r="R388" t="s">
        <v>101</v>
      </c>
      <c r="S388">
        <v>5</v>
      </c>
      <c r="T388" t="s">
        <v>103</v>
      </c>
      <c r="AF388">
        <v>148.5</v>
      </c>
      <c r="AH388">
        <v>40</v>
      </c>
      <c r="AI388">
        <v>40</v>
      </c>
      <c r="AJ388">
        <v>45</v>
      </c>
      <c r="AK388">
        <v>726522</v>
      </c>
      <c r="AL388">
        <v>192600</v>
      </c>
      <c r="AM388">
        <v>0</v>
      </c>
      <c r="AN388">
        <v>192600</v>
      </c>
      <c r="AO388">
        <v>0</v>
      </c>
      <c r="AP388">
        <v>109000</v>
      </c>
      <c r="AQ388">
        <v>15</v>
      </c>
      <c r="AR388">
        <v>1</v>
      </c>
      <c r="AS388">
        <v>0</v>
      </c>
      <c r="AT388">
        <v>0</v>
      </c>
      <c r="AU388">
        <v>1</v>
      </c>
      <c r="AV388">
        <v>83600</v>
      </c>
      <c r="AW388">
        <v>10</v>
      </c>
      <c r="AX388">
        <v>1</v>
      </c>
      <c r="CR388" t="s">
        <v>104</v>
      </c>
      <c r="CS388">
        <f>IFERROR(VLOOKUP(""&amp;P388,[1]References!$A:$D,2,FALSE),29)</f>
        <v>20</v>
      </c>
      <c r="CT388">
        <f>IFERROR(VLOOKUP(""&amp;P388,[1]References!$F:$H,2,FALSE),52)</f>
        <v>11</v>
      </c>
      <c r="CU388">
        <f t="shared" si="90"/>
        <v>109000</v>
      </c>
      <c r="CV388">
        <f t="shared" si="91"/>
        <v>0</v>
      </c>
      <c r="CW388">
        <f t="shared" si="92"/>
        <v>0</v>
      </c>
      <c r="CX388">
        <f t="shared" si="93"/>
        <v>83600</v>
      </c>
      <c r="CY388">
        <f t="shared" si="94"/>
        <v>0</v>
      </c>
      <c r="CZ388">
        <f t="shared" si="95"/>
        <v>192600</v>
      </c>
      <c r="DA388">
        <f t="shared" si="96"/>
        <v>726522</v>
      </c>
      <c r="DB388">
        <f t="shared" si="97"/>
        <v>0</v>
      </c>
      <c r="DC388">
        <f t="shared" si="98"/>
        <v>0</v>
      </c>
      <c r="DD388">
        <f t="shared" si="99"/>
        <v>0</v>
      </c>
      <c r="DE388">
        <f t="shared" si="100"/>
        <v>0</v>
      </c>
      <c r="DF388">
        <f t="shared" si="101"/>
        <v>0</v>
      </c>
      <c r="DG388">
        <f t="shared" si="102"/>
        <v>0</v>
      </c>
      <c r="DH388">
        <f t="shared" si="103"/>
        <v>0</v>
      </c>
      <c r="DI388">
        <f t="shared" si="104"/>
        <v>1</v>
      </c>
      <c r="DJ388">
        <f>IFERROR(_xlfn.XLOOKUP(P388,[1]References!L3:L31,[1]References!M3:M31),0)</f>
        <v>0</v>
      </c>
    </row>
    <row r="389" spans="1:114" x14ac:dyDescent="0.5">
      <c r="A389" t="s">
        <v>96</v>
      </c>
      <c r="B389" t="s">
        <v>97</v>
      </c>
      <c r="C389">
        <v>825</v>
      </c>
      <c r="D389" s="1">
        <v>45342</v>
      </c>
      <c r="E389">
        <v>825</v>
      </c>
      <c r="F389" s="1">
        <v>45342</v>
      </c>
      <c r="K389" t="s">
        <v>113</v>
      </c>
      <c r="O389" t="s">
        <v>99</v>
      </c>
      <c r="P389" t="s">
        <v>100</v>
      </c>
      <c r="R389" t="s">
        <v>101</v>
      </c>
      <c r="S389">
        <v>15</v>
      </c>
      <c r="T389" t="s">
        <v>103</v>
      </c>
      <c r="AF389">
        <v>792</v>
      </c>
      <c r="AH389">
        <v>210</v>
      </c>
      <c r="AI389">
        <v>210</v>
      </c>
      <c r="AJ389">
        <v>240</v>
      </c>
      <c r="AK389">
        <v>3874781</v>
      </c>
      <c r="AL389">
        <v>1027000</v>
      </c>
      <c r="AM389">
        <v>0</v>
      </c>
      <c r="AN389">
        <v>1027000</v>
      </c>
      <c r="AO389">
        <v>0</v>
      </c>
      <c r="AP389">
        <v>581300</v>
      </c>
      <c r="AQ389">
        <v>15</v>
      </c>
      <c r="AR389">
        <v>1</v>
      </c>
      <c r="AS389">
        <v>0</v>
      </c>
      <c r="AT389">
        <v>0</v>
      </c>
      <c r="AU389">
        <v>1</v>
      </c>
      <c r="AV389">
        <v>445700</v>
      </c>
      <c r="AW389">
        <v>10</v>
      </c>
      <c r="AX389">
        <v>1</v>
      </c>
      <c r="CR389" t="s">
        <v>104</v>
      </c>
      <c r="CS389">
        <f>IFERROR(VLOOKUP(""&amp;P389,[1]References!$A:$D,2,FALSE),29)</f>
        <v>20</v>
      </c>
      <c r="CT389">
        <f>IFERROR(VLOOKUP(""&amp;P389,[1]References!$F:$H,2,FALSE),52)</f>
        <v>11</v>
      </c>
      <c r="CU389">
        <f t="shared" si="90"/>
        <v>581300</v>
      </c>
      <c r="CV389">
        <f t="shared" si="91"/>
        <v>0</v>
      </c>
      <c r="CW389">
        <f t="shared" si="92"/>
        <v>0</v>
      </c>
      <c r="CX389">
        <f t="shared" si="93"/>
        <v>445700</v>
      </c>
      <c r="CY389">
        <f t="shared" si="94"/>
        <v>0</v>
      </c>
      <c r="CZ389">
        <f t="shared" si="95"/>
        <v>1027000</v>
      </c>
      <c r="DA389">
        <f t="shared" si="96"/>
        <v>3874781</v>
      </c>
      <c r="DB389">
        <f t="shared" si="97"/>
        <v>0</v>
      </c>
      <c r="DC389">
        <f t="shared" si="98"/>
        <v>0</v>
      </c>
      <c r="DD389">
        <f t="shared" si="99"/>
        <v>0</v>
      </c>
      <c r="DE389">
        <f t="shared" si="100"/>
        <v>0</v>
      </c>
      <c r="DF389">
        <f t="shared" si="101"/>
        <v>0</v>
      </c>
      <c r="DG389">
        <f t="shared" si="102"/>
        <v>0</v>
      </c>
      <c r="DH389">
        <f t="shared" si="103"/>
        <v>0</v>
      </c>
      <c r="DI389">
        <f t="shared" si="104"/>
        <v>1</v>
      </c>
      <c r="DJ389">
        <f>IFERROR(_xlfn.XLOOKUP(P389,[1]References!L3:L31,[1]References!M3:M31),0)</f>
        <v>0</v>
      </c>
    </row>
    <row r="390" spans="1:114" x14ac:dyDescent="0.5">
      <c r="A390" t="s">
        <v>96</v>
      </c>
      <c r="B390" t="s">
        <v>97</v>
      </c>
      <c r="C390">
        <v>826</v>
      </c>
      <c r="D390" s="1">
        <v>45342</v>
      </c>
      <c r="E390">
        <v>826</v>
      </c>
      <c r="F390" s="1">
        <v>45342</v>
      </c>
      <c r="K390" t="s">
        <v>113</v>
      </c>
      <c r="O390" t="s">
        <v>99</v>
      </c>
      <c r="P390" t="s">
        <v>109</v>
      </c>
      <c r="R390" t="s">
        <v>110</v>
      </c>
      <c r="S390">
        <v>4</v>
      </c>
      <c r="T390" t="s">
        <v>103</v>
      </c>
      <c r="AF390">
        <v>120</v>
      </c>
      <c r="AH390">
        <v>72</v>
      </c>
      <c r="AI390">
        <v>72</v>
      </c>
      <c r="AJ390">
        <v>80</v>
      </c>
      <c r="AK390">
        <v>587088</v>
      </c>
      <c r="AL390">
        <v>155700</v>
      </c>
      <c r="AM390">
        <v>0</v>
      </c>
      <c r="AN390">
        <v>155700</v>
      </c>
      <c r="AO390">
        <v>0</v>
      </c>
      <c r="AP390">
        <v>88100</v>
      </c>
      <c r="AQ390">
        <v>15</v>
      </c>
      <c r="AR390">
        <v>1</v>
      </c>
      <c r="AS390">
        <v>0</v>
      </c>
      <c r="AT390">
        <v>0</v>
      </c>
      <c r="AU390">
        <v>1</v>
      </c>
      <c r="AV390">
        <v>67600</v>
      </c>
      <c r="AW390">
        <v>10</v>
      </c>
      <c r="AX390">
        <v>1</v>
      </c>
      <c r="CR390" t="s">
        <v>104</v>
      </c>
      <c r="CS390">
        <f>IFERROR(VLOOKUP(""&amp;P390,[1]References!$A:$D,2,FALSE),29)</f>
        <v>20</v>
      </c>
      <c r="CT390">
        <f>IFERROR(VLOOKUP(""&amp;P390,[1]References!$F:$H,2,FALSE),52)</f>
        <v>11</v>
      </c>
      <c r="CU390">
        <f t="shared" si="90"/>
        <v>88100</v>
      </c>
      <c r="CV390">
        <f t="shared" si="91"/>
        <v>0</v>
      </c>
      <c r="CW390">
        <f t="shared" si="92"/>
        <v>0</v>
      </c>
      <c r="CX390">
        <f t="shared" si="93"/>
        <v>67600</v>
      </c>
      <c r="CY390">
        <f t="shared" si="94"/>
        <v>0</v>
      </c>
      <c r="CZ390">
        <f t="shared" si="95"/>
        <v>155700</v>
      </c>
      <c r="DA390">
        <f t="shared" si="96"/>
        <v>587088</v>
      </c>
      <c r="DB390">
        <f t="shared" si="97"/>
        <v>0</v>
      </c>
      <c r="DC390">
        <f t="shared" si="98"/>
        <v>0</v>
      </c>
      <c r="DD390">
        <f t="shared" si="99"/>
        <v>0</v>
      </c>
      <c r="DE390">
        <f t="shared" si="100"/>
        <v>0</v>
      </c>
      <c r="DF390">
        <f t="shared" si="101"/>
        <v>0</v>
      </c>
      <c r="DG390">
        <f t="shared" si="102"/>
        <v>0</v>
      </c>
      <c r="DH390">
        <f t="shared" si="103"/>
        <v>0</v>
      </c>
      <c r="DI390">
        <f t="shared" si="104"/>
        <v>1</v>
      </c>
      <c r="DJ390">
        <f>IFERROR(_xlfn.XLOOKUP(P390,[1]References!L3:L31,[1]References!M3:M31),0)</f>
        <v>0</v>
      </c>
    </row>
    <row r="391" spans="1:114" x14ac:dyDescent="0.5">
      <c r="A391" t="s">
        <v>96</v>
      </c>
      <c r="B391" t="s">
        <v>97</v>
      </c>
      <c r="C391">
        <v>827</v>
      </c>
      <c r="D391" s="1">
        <v>45342</v>
      </c>
      <c r="E391">
        <v>827</v>
      </c>
      <c r="F391" s="1">
        <v>45342</v>
      </c>
      <c r="K391" t="s">
        <v>112</v>
      </c>
      <c r="O391" t="s">
        <v>99</v>
      </c>
      <c r="P391" t="s">
        <v>100</v>
      </c>
      <c r="R391" t="s">
        <v>101</v>
      </c>
      <c r="S391">
        <v>15</v>
      </c>
      <c r="T391" t="s">
        <v>103</v>
      </c>
      <c r="AF391">
        <v>792</v>
      </c>
      <c r="AH391">
        <v>210</v>
      </c>
      <c r="AI391">
        <v>210</v>
      </c>
      <c r="AJ391">
        <v>240</v>
      </c>
      <c r="AK391">
        <v>3874781</v>
      </c>
      <c r="AL391">
        <v>1027000</v>
      </c>
      <c r="AM391">
        <v>0</v>
      </c>
      <c r="AN391">
        <v>1027000</v>
      </c>
      <c r="AO391">
        <v>0</v>
      </c>
      <c r="AP391">
        <v>581300</v>
      </c>
      <c r="AQ391">
        <v>15</v>
      </c>
      <c r="AR391">
        <v>1</v>
      </c>
      <c r="AS391">
        <v>0</v>
      </c>
      <c r="AT391">
        <v>0</v>
      </c>
      <c r="AU391">
        <v>1</v>
      </c>
      <c r="AV391">
        <v>445700</v>
      </c>
      <c r="AW391">
        <v>10</v>
      </c>
      <c r="AX391">
        <v>1</v>
      </c>
      <c r="CR391" t="s">
        <v>104</v>
      </c>
      <c r="CS391">
        <f>IFERROR(VLOOKUP(""&amp;P391,[1]References!$A:$D,2,FALSE),29)</f>
        <v>20</v>
      </c>
      <c r="CT391">
        <f>IFERROR(VLOOKUP(""&amp;P391,[1]References!$F:$H,2,FALSE),52)</f>
        <v>11</v>
      </c>
      <c r="CU391">
        <f t="shared" si="90"/>
        <v>581300</v>
      </c>
      <c r="CV391">
        <f t="shared" si="91"/>
        <v>0</v>
      </c>
      <c r="CW391">
        <f t="shared" si="92"/>
        <v>0</v>
      </c>
      <c r="CX391">
        <f t="shared" si="93"/>
        <v>445700</v>
      </c>
      <c r="CY391">
        <f t="shared" si="94"/>
        <v>0</v>
      </c>
      <c r="CZ391">
        <f t="shared" si="95"/>
        <v>1027000</v>
      </c>
      <c r="DA391">
        <f t="shared" si="96"/>
        <v>3874781</v>
      </c>
      <c r="DB391">
        <f t="shared" si="97"/>
        <v>0</v>
      </c>
      <c r="DC391">
        <f t="shared" si="98"/>
        <v>0</v>
      </c>
      <c r="DD391">
        <f t="shared" si="99"/>
        <v>0</v>
      </c>
      <c r="DE391">
        <f t="shared" si="100"/>
        <v>0</v>
      </c>
      <c r="DF391">
        <f t="shared" si="101"/>
        <v>0</v>
      </c>
      <c r="DG391">
        <f t="shared" si="102"/>
        <v>0</v>
      </c>
      <c r="DH391">
        <f t="shared" si="103"/>
        <v>0</v>
      </c>
      <c r="DI391">
        <f t="shared" si="104"/>
        <v>1</v>
      </c>
      <c r="DJ391">
        <f>IFERROR(_xlfn.XLOOKUP(P391,[1]References!L3:L31,[1]References!M3:M31),0)</f>
        <v>0</v>
      </c>
    </row>
    <row r="392" spans="1:114" x14ac:dyDescent="0.5">
      <c r="A392" t="s">
        <v>96</v>
      </c>
      <c r="B392" t="s">
        <v>97</v>
      </c>
      <c r="C392">
        <v>828</v>
      </c>
      <c r="D392" s="1">
        <v>45342</v>
      </c>
      <c r="E392">
        <v>828</v>
      </c>
      <c r="F392" s="1">
        <v>45342</v>
      </c>
      <c r="K392" t="s">
        <v>112</v>
      </c>
      <c r="O392" t="s">
        <v>99</v>
      </c>
      <c r="P392" t="s">
        <v>109</v>
      </c>
      <c r="R392" t="s">
        <v>110</v>
      </c>
      <c r="S392">
        <v>4</v>
      </c>
      <c r="T392" t="s">
        <v>103</v>
      </c>
      <c r="AF392">
        <v>120</v>
      </c>
      <c r="AH392">
        <v>72</v>
      </c>
      <c r="AI392">
        <v>72</v>
      </c>
      <c r="AJ392">
        <v>80</v>
      </c>
      <c r="AK392">
        <v>587088</v>
      </c>
      <c r="AL392">
        <v>155700</v>
      </c>
      <c r="AM392">
        <v>0</v>
      </c>
      <c r="AN392">
        <v>155700</v>
      </c>
      <c r="AO392">
        <v>0</v>
      </c>
      <c r="AP392">
        <v>88100</v>
      </c>
      <c r="AQ392">
        <v>15</v>
      </c>
      <c r="AR392">
        <v>1</v>
      </c>
      <c r="AS392">
        <v>0</v>
      </c>
      <c r="AT392">
        <v>0</v>
      </c>
      <c r="AU392">
        <v>1</v>
      </c>
      <c r="AV392">
        <v>67600</v>
      </c>
      <c r="AW392">
        <v>10</v>
      </c>
      <c r="AX392">
        <v>1</v>
      </c>
      <c r="CR392" t="s">
        <v>104</v>
      </c>
      <c r="CS392">
        <f>IFERROR(VLOOKUP(""&amp;P392,[1]References!$A:$D,2,FALSE),29)</f>
        <v>20</v>
      </c>
      <c r="CT392">
        <f>IFERROR(VLOOKUP(""&amp;P392,[1]References!$F:$H,2,FALSE),52)</f>
        <v>11</v>
      </c>
      <c r="CU392">
        <f t="shared" si="90"/>
        <v>88100</v>
      </c>
      <c r="CV392">
        <f t="shared" si="91"/>
        <v>0</v>
      </c>
      <c r="CW392">
        <f t="shared" si="92"/>
        <v>0</v>
      </c>
      <c r="CX392">
        <f t="shared" si="93"/>
        <v>67600</v>
      </c>
      <c r="CY392">
        <f t="shared" si="94"/>
        <v>0</v>
      </c>
      <c r="CZ392">
        <f t="shared" si="95"/>
        <v>155700</v>
      </c>
      <c r="DA392">
        <f t="shared" si="96"/>
        <v>587088</v>
      </c>
      <c r="DB392">
        <f t="shared" si="97"/>
        <v>0</v>
      </c>
      <c r="DC392">
        <f t="shared" si="98"/>
        <v>0</v>
      </c>
      <c r="DD392">
        <f t="shared" si="99"/>
        <v>0</v>
      </c>
      <c r="DE392">
        <f t="shared" si="100"/>
        <v>0</v>
      </c>
      <c r="DF392">
        <f t="shared" si="101"/>
        <v>0</v>
      </c>
      <c r="DG392">
        <f t="shared" si="102"/>
        <v>0</v>
      </c>
      <c r="DH392">
        <f t="shared" si="103"/>
        <v>0</v>
      </c>
      <c r="DI392">
        <f t="shared" si="104"/>
        <v>1</v>
      </c>
      <c r="DJ392">
        <f>IFERROR(_xlfn.XLOOKUP(P392,[1]References!L3:L31,[1]References!M3:M31),0)</f>
        <v>0</v>
      </c>
    </row>
    <row r="393" spans="1:114" x14ac:dyDescent="0.5">
      <c r="A393" t="s">
        <v>96</v>
      </c>
      <c r="B393" t="s">
        <v>97</v>
      </c>
      <c r="C393">
        <v>829</v>
      </c>
      <c r="D393" s="1">
        <v>45342</v>
      </c>
      <c r="E393">
        <v>829</v>
      </c>
      <c r="F393" s="1">
        <v>45342</v>
      </c>
      <c r="K393" t="s">
        <v>122</v>
      </c>
      <c r="O393" t="s">
        <v>99</v>
      </c>
      <c r="P393" t="s">
        <v>115</v>
      </c>
      <c r="R393" t="s">
        <v>116</v>
      </c>
      <c r="S393">
        <v>10</v>
      </c>
      <c r="T393" t="s">
        <v>103</v>
      </c>
      <c r="AF393">
        <v>108</v>
      </c>
      <c r="AH393">
        <v>180</v>
      </c>
      <c r="AI393">
        <v>180</v>
      </c>
      <c r="AJ393">
        <v>180</v>
      </c>
      <c r="AK393">
        <v>528380</v>
      </c>
      <c r="AL393">
        <v>140100</v>
      </c>
      <c r="AM393">
        <v>0</v>
      </c>
      <c r="AN393">
        <v>140100</v>
      </c>
      <c r="AO393">
        <v>0</v>
      </c>
      <c r="AP393">
        <v>79300</v>
      </c>
      <c r="AQ393">
        <v>15</v>
      </c>
      <c r="AR393">
        <v>1</v>
      </c>
      <c r="AS393">
        <v>0</v>
      </c>
      <c r="AT393">
        <v>0</v>
      </c>
      <c r="AU393">
        <v>1</v>
      </c>
      <c r="AV393">
        <v>60800</v>
      </c>
      <c r="AW393">
        <v>10</v>
      </c>
      <c r="AX393">
        <v>1</v>
      </c>
      <c r="CR393" t="s">
        <v>104</v>
      </c>
      <c r="CS393">
        <f>IFERROR(VLOOKUP(""&amp;P393,[1]References!$A:$D,2,FALSE),29)</f>
        <v>20</v>
      </c>
      <c r="CT393">
        <f>IFERROR(VLOOKUP(""&amp;P393,[1]References!$F:$H,2,FALSE),52)</f>
        <v>11</v>
      </c>
      <c r="CU393">
        <f t="shared" si="90"/>
        <v>79300</v>
      </c>
      <c r="CV393">
        <f t="shared" si="91"/>
        <v>0</v>
      </c>
      <c r="CW393">
        <f t="shared" si="92"/>
        <v>0</v>
      </c>
      <c r="CX393">
        <f t="shared" si="93"/>
        <v>60800</v>
      </c>
      <c r="CY393">
        <f t="shared" si="94"/>
        <v>0</v>
      </c>
      <c r="CZ393">
        <f t="shared" si="95"/>
        <v>140100</v>
      </c>
      <c r="DA393">
        <f t="shared" si="96"/>
        <v>528380</v>
      </c>
      <c r="DB393">
        <f t="shared" si="97"/>
        <v>0</v>
      </c>
      <c r="DC393">
        <f t="shared" si="98"/>
        <v>0</v>
      </c>
      <c r="DD393">
        <f t="shared" si="99"/>
        <v>0</v>
      </c>
      <c r="DE393">
        <f t="shared" si="100"/>
        <v>0</v>
      </c>
      <c r="DF393">
        <f t="shared" si="101"/>
        <v>0</v>
      </c>
      <c r="DG393">
        <f t="shared" si="102"/>
        <v>0</v>
      </c>
      <c r="DH393">
        <f t="shared" si="103"/>
        <v>0</v>
      </c>
      <c r="DI393">
        <f t="shared" si="104"/>
        <v>1</v>
      </c>
      <c r="DJ393">
        <f>IFERROR(_xlfn.XLOOKUP(P393,[1]References!L3:L31,[1]References!M3:M31),0)</f>
        <v>0</v>
      </c>
    </row>
    <row r="394" spans="1:114" x14ac:dyDescent="0.5">
      <c r="A394" t="s">
        <v>96</v>
      </c>
      <c r="B394" t="s">
        <v>97</v>
      </c>
      <c r="C394">
        <v>830</v>
      </c>
      <c r="D394" s="1">
        <v>45342</v>
      </c>
      <c r="E394">
        <v>830</v>
      </c>
      <c r="F394" s="1">
        <v>45342</v>
      </c>
      <c r="K394" t="s">
        <v>273</v>
      </c>
      <c r="O394" t="s">
        <v>99</v>
      </c>
      <c r="P394" t="s">
        <v>100</v>
      </c>
      <c r="R394" t="s">
        <v>101</v>
      </c>
      <c r="S394">
        <v>15</v>
      </c>
      <c r="T394" t="s">
        <v>103</v>
      </c>
      <c r="AF394">
        <v>792</v>
      </c>
      <c r="AH394">
        <v>210</v>
      </c>
      <c r="AI394">
        <v>210</v>
      </c>
      <c r="AJ394">
        <v>240</v>
      </c>
      <c r="AK394">
        <v>3874781</v>
      </c>
      <c r="AL394">
        <v>1027000</v>
      </c>
      <c r="AM394">
        <v>0</v>
      </c>
      <c r="AN394">
        <v>1027000</v>
      </c>
      <c r="AO394">
        <v>0</v>
      </c>
      <c r="AP394">
        <v>581300</v>
      </c>
      <c r="AQ394">
        <v>15</v>
      </c>
      <c r="AR394">
        <v>1</v>
      </c>
      <c r="AS394">
        <v>0</v>
      </c>
      <c r="AT394">
        <v>0</v>
      </c>
      <c r="AU394">
        <v>1</v>
      </c>
      <c r="AV394">
        <v>445700</v>
      </c>
      <c r="AW394">
        <v>10</v>
      </c>
      <c r="AX394">
        <v>1</v>
      </c>
      <c r="CR394" t="s">
        <v>104</v>
      </c>
      <c r="CS394">
        <f>IFERROR(VLOOKUP(""&amp;P394,[1]References!$A:$D,2,FALSE),29)</f>
        <v>20</v>
      </c>
      <c r="CT394">
        <f>IFERROR(VLOOKUP(""&amp;P394,[1]References!$F:$H,2,FALSE),52)</f>
        <v>11</v>
      </c>
      <c r="CU394">
        <f t="shared" si="90"/>
        <v>581300</v>
      </c>
      <c r="CV394">
        <f t="shared" si="91"/>
        <v>0</v>
      </c>
      <c r="CW394">
        <f t="shared" si="92"/>
        <v>0</v>
      </c>
      <c r="CX394">
        <f t="shared" si="93"/>
        <v>445700</v>
      </c>
      <c r="CY394">
        <f t="shared" si="94"/>
        <v>0</v>
      </c>
      <c r="CZ394">
        <f t="shared" si="95"/>
        <v>1027000</v>
      </c>
      <c r="DA394">
        <f t="shared" si="96"/>
        <v>3874781</v>
      </c>
      <c r="DB394">
        <f t="shared" si="97"/>
        <v>0</v>
      </c>
      <c r="DC394">
        <f t="shared" si="98"/>
        <v>0</v>
      </c>
      <c r="DD394">
        <f t="shared" si="99"/>
        <v>0</v>
      </c>
      <c r="DE394">
        <f t="shared" si="100"/>
        <v>0</v>
      </c>
      <c r="DF394">
        <f t="shared" si="101"/>
        <v>0</v>
      </c>
      <c r="DG394">
        <f t="shared" si="102"/>
        <v>0</v>
      </c>
      <c r="DH394">
        <f t="shared" si="103"/>
        <v>0</v>
      </c>
      <c r="DI394">
        <f t="shared" si="104"/>
        <v>1</v>
      </c>
      <c r="DJ394">
        <f>IFERROR(_xlfn.XLOOKUP(P394,[1]References!L3:L31,[1]References!M3:M31),0)</f>
        <v>0</v>
      </c>
    </row>
    <row r="395" spans="1:114" x14ac:dyDescent="0.5">
      <c r="A395" t="s">
        <v>96</v>
      </c>
      <c r="B395" t="s">
        <v>97</v>
      </c>
      <c r="C395">
        <v>831</v>
      </c>
      <c r="D395" s="1">
        <v>45342</v>
      </c>
      <c r="E395">
        <v>831</v>
      </c>
      <c r="F395" s="1">
        <v>45342</v>
      </c>
      <c r="K395" t="s">
        <v>273</v>
      </c>
      <c r="O395" t="s">
        <v>99</v>
      </c>
      <c r="P395" t="s">
        <v>100</v>
      </c>
      <c r="R395" t="s">
        <v>101</v>
      </c>
      <c r="S395">
        <v>15</v>
      </c>
      <c r="T395" t="s">
        <v>103</v>
      </c>
      <c r="AF395">
        <v>792</v>
      </c>
      <c r="AH395">
        <v>210</v>
      </c>
      <c r="AI395">
        <v>210</v>
      </c>
      <c r="AJ395">
        <v>240</v>
      </c>
      <c r="AK395">
        <v>3874781</v>
      </c>
      <c r="AL395">
        <v>1027000</v>
      </c>
      <c r="AM395">
        <v>0</v>
      </c>
      <c r="AN395">
        <v>1027000</v>
      </c>
      <c r="AO395">
        <v>0</v>
      </c>
      <c r="AP395">
        <v>581300</v>
      </c>
      <c r="AQ395">
        <v>15</v>
      </c>
      <c r="AR395">
        <v>1</v>
      </c>
      <c r="AS395">
        <v>0</v>
      </c>
      <c r="AT395">
        <v>0</v>
      </c>
      <c r="AU395">
        <v>1</v>
      </c>
      <c r="AV395">
        <v>445700</v>
      </c>
      <c r="AW395">
        <v>10</v>
      </c>
      <c r="AX395">
        <v>1</v>
      </c>
      <c r="CR395" t="s">
        <v>104</v>
      </c>
      <c r="CS395">
        <f>IFERROR(VLOOKUP(""&amp;P395,[1]References!$A:$D,2,FALSE),29)</f>
        <v>20</v>
      </c>
      <c r="CT395">
        <f>IFERROR(VLOOKUP(""&amp;P395,[1]References!$F:$H,2,FALSE),52)</f>
        <v>11</v>
      </c>
      <c r="CU395">
        <f t="shared" si="90"/>
        <v>581300</v>
      </c>
      <c r="CV395">
        <f t="shared" si="91"/>
        <v>0</v>
      </c>
      <c r="CW395">
        <f t="shared" si="92"/>
        <v>0</v>
      </c>
      <c r="CX395">
        <f t="shared" si="93"/>
        <v>445700</v>
      </c>
      <c r="CY395">
        <f t="shared" si="94"/>
        <v>0</v>
      </c>
      <c r="CZ395">
        <f t="shared" si="95"/>
        <v>1027000</v>
      </c>
      <c r="DA395">
        <f t="shared" si="96"/>
        <v>3874781</v>
      </c>
      <c r="DB395">
        <f t="shared" si="97"/>
        <v>0</v>
      </c>
      <c r="DC395">
        <f t="shared" si="98"/>
        <v>0</v>
      </c>
      <c r="DD395">
        <f t="shared" si="99"/>
        <v>0</v>
      </c>
      <c r="DE395">
        <f t="shared" si="100"/>
        <v>0</v>
      </c>
      <c r="DF395">
        <f t="shared" si="101"/>
        <v>0</v>
      </c>
      <c r="DG395">
        <f t="shared" si="102"/>
        <v>0</v>
      </c>
      <c r="DH395">
        <f t="shared" si="103"/>
        <v>0</v>
      </c>
      <c r="DI395">
        <f t="shared" si="104"/>
        <v>1</v>
      </c>
      <c r="DJ395">
        <f>IFERROR(_xlfn.XLOOKUP(P395,[1]References!L3:L31,[1]References!M3:M31),0)</f>
        <v>0</v>
      </c>
    </row>
    <row r="396" spans="1:114" x14ac:dyDescent="0.5">
      <c r="A396" t="s">
        <v>96</v>
      </c>
      <c r="B396" t="s">
        <v>97</v>
      </c>
      <c r="C396">
        <v>832</v>
      </c>
      <c r="D396" s="1">
        <v>45342</v>
      </c>
      <c r="E396">
        <v>832</v>
      </c>
      <c r="F396" s="1">
        <v>45342</v>
      </c>
      <c r="K396" t="s">
        <v>273</v>
      </c>
      <c r="O396" t="s">
        <v>99</v>
      </c>
      <c r="P396" t="s">
        <v>109</v>
      </c>
      <c r="R396" t="s">
        <v>110</v>
      </c>
      <c r="S396">
        <v>20</v>
      </c>
      <c r="T396" t="s">
        <v>103</v>
      </c>
      <c r="AF396">
        <v>540</v>
      </c>
      <c r="AH396">
        <v>300</v>
      </c>
      <c r="AI396">
        <v>300</v>
      </c>
      <c r="AJ396">
        <v>360</v>
      </c>
      <c r="AK396">
        <v>2641896</v>
      </c>
      <c r="AL396">
        <v>700200</v>
      </c>
      <c r="AM396">
        <v>0</v>
      </c>
      <c r="AN396">
        <v>700200</v>
      </c>
      <c r="AO396">
        <v>0</v>
      </c>
      <c r="AP396">
        <v>396300</v>
      </c>
      <c r="AQ396">
        <v>15</v>
      </c>
      <c r="AR396">
        <v>1</v>
      </c>
      <c r="AS396">
        <v>0</v>
      </c>
      <c r="AT396">
        <v>0</v>
      </c>
      <c r="AU396">
        <v>1</v>
      </c>
      <c r="AV396">
        <v>303900</v>
      </c>
      <c r="AW396">
        <v>10</v>
      </c>
      <c r="AX396">
        <v>1</v>
      </c>
      <c r="CR396" t="s">
        <v>104</v>
      </c>
      <c r="CS396">
        <f>IFERROR(VLOOKUP(""&amp;P396,[1]References!$A:$D,2,FALSE),29)</f>
        <v>20</v>
      </c>
      <c r="CT396">
        <f>IFERROR(VLOOKUP(""&amp;P396,[1]References!$F:$H,2,FALSE),52)</f>
        <v>11</v>
      </c>
      <c r="CU396">
        <f t="shared" si="90"/>
        <v>396300</v>
      </c>
      <c r="CV396">
        <f t="shared" si="91"/>
        <v>0</v>
      </c>
      <c r="CW396">
        <f t="shared" si="92"/>
        <v>0</v>
      </c>
      <c r="CX396">
        <f t="shared" si="93"/>
        <v>303900</v>
      </c>
      <c r="CY396">
        <f t="shared" si="94"/>
        <v>0</v>
      </c>
      <c r="CZ396">
        <f t="shared" si="95"/>
        <v>700200</v>
      </c>
      <c r="DA396">
        <f t="shared" si="96"/>
        <v>2641896</v>
      </c>
      <c r="DB396">
        <f t="shared" si="97"/>
        <v>0</v>
      </c>
      <c r="DC396">
        <f t="shared" si="98"/>
        <v>0</v>
      </c>
      <c r="DD396">
        <f t="shared" si="99"/>
        <v>0</v>
      </c>
      <c r="DE396">
        <f t="shared" si="100"/>
        <v>0</v>
      </c>
      <c r="DF396">
        <f t="shared" si="101"/>
        <v>0</v>
      </c>
      <c r="DG396">
        <f t="shared" si="102"/>
        <v>0</v>
      </c>
      <c r="DH396">
        <f t="shared" si="103"/>
        <v>0</v>
      </c>
      <c r="DI396">
        <f t="shared" si="104"/>
        <v>1</v>
      </c>
      <c r="DJ396">
        <f>IFERROR(_xlfn.XLOOKUP(P396,[1]References!L3:L31,[1]References!M3:M31),0)</f>
        <v>0</v>
      </c>
    </row>
    <row r="397" spans="1:114" x14ac:dyDescent="0.5">
      <c r="A397" t="s">
        <v>96</v>
      </c>
      <c r="B397" t="s">
        <v>97</v>
      </c>
      <c r="C397">
        <v>833</v>
      </c>
      <c r="D397" s="1">
        <v>45342</v>
      </c>
      <c r="E397">
        <v>833</v>
      </c>
      <c r="F397" s="1">
        <v>45342</v>
      </c>
      <c r="K397" t="s">
        <v>273</v>
      </c>
      <c r="O397" t="s">
        <v>99</v>
      </c>
      <c r="P397" t="s">
        <v>109</v>
      </c>
      <c r="R397" t="s">
        <v>110</v>
      </c>
      <c r="S397">
        <v>20</v>
      </c>
      <c r="T397" t="s">
        <v>103</v>
      </c>
      <c r="AF397">
        <v>540</v>
      </c>
      <c r="AH397">
        <v>300</v>
      </c>
      <c r="AI397">
        <v>300</v>
      </c>
      <c r="AJ397">
        <v>360</v>
      </c>
      <c r="AK397">
        <v>2641896</v>
      </c>
      <c r="AL397">
        <v>700200</v>
      </c>
      <c r="AM397">
        <v>0</v>
      </c>
      <c r="AN397">
        <v>700200</v>
      </c>
      <c r="AO397">
        <v>0</v>
      </c>
      <c r="AP397">
        <v>396300</v>
      </c>
      <c r="AQ397">
        <v>15</v>
      </c>
      <c r="AR397">
        <v>1</v>
      </c>
      <c r="AS397">
        <v>0</v>
      </c>
      <c r="AT397">
        <v>0</v>
      </c>
      <c r="AU397">
        <v>1</v>
      </c>
      <c r="AV397">
        <v>303900</v>
      </c>
      <c r="AW397">
        <v>10</v>
      </c>
      <c r="AX397">
        <v>1</v>
      </c>
      <c r="CR397" t="s">
        <v>104</v>
      </c>
      <c r="CS397">
        <f>IFERROR(VLOOKUP(""&amp;P397,[1]References!$A:$D,2,FALSE),29)</f>
        <v>20</v>
      </c>
      <c r="CT397">
        <f>IFERROR(VLOOKUP(""&amp;P397,[1]References!$F:$H,2,FALSE),52)</f>
        <v>11</v>
      </c>
      <c r="CU397">
        <f t="shared" si="90"/>
        <v>396300</v>
      </c>
      <c r="CV397">
        <f t="shared" si="91"/>
        <v>0</v>
      </c>
      <c r="CW397">
        <f t="shared" si="92"/>
        <v>0</v>
      </c>
      <c r="CX397">
        <f t="shared" si="93"/>
        <v>303900</v>
      </c>
      <c r="CY397">
        <f t="shared" si="94"/>
        <v>0</v>
      </c>
      <c r="CZ397">
        <f t="shared" si="95"/>
        <v>700200</v>
      </c>
      <c r="DA397">
        <f t="shared" si="96"/>
        <v>2641896</v>
      </c>
      <c r="DB397">
        <f t="shared" si="97"/>
        <v>0</v>
      </c>
      <c r="DC397">
        <f t="shared" si="98"/>
        <v>0</v>
      </c>
      <c r="DD397">
        <f t="shared" si="99"/>
        <v>0</v>
      </c>
      <c r="DE397">
        <f t="shared" si="100"/>
        <v>0</v>
      </c>
      <c r="DF397">
        <f t="shared" si="101"/>
        <v>0</v>
      </c>
      <c r="DG397">
        <f t="shared" si="102"/>
        <v>0</v>
      </c>
      <c r="DH397">
        <f t="shared" si="103"/>
        <v>0</v>
      </c>
      <c r="DI397">
        <f t="shared" si="104"/>
        <v>1</v>
      </c>
      <c r="DJ397">
        <f>IFERROR(_xlfn.XLOOKUP(P397,[1]References!L3:L31,[1]References!M3:M31),0)</f>
        <v>0</v>
      </c>
    </row>
    <row r="398" spans="1:114" x14ac:dyDescent="0.5">
      <c r="A398" t="s">
        <v>96</v>
      </c>
      <c r="B398" t="s">
        <v>97</v>
      </c>
      <c r="C398">
        <v>834</v>
      </c>
      <c r="D398" s="1">
        <v>45342</v>
      </c>
      <c r="E398">
        <v>834</v>
      </c>
      <c r="F398" s="1">
        <v>45342</v>
      </c>
      <c r="K398" t="s">
        <v>120</v>
      </c>
      <c r="O398" t="s">
        <v>99</v>
      </c>
      <c r="P398" t="s">
        <v>115</v>
      </c>
      <c r="R398" t="s">
        <v>116</v>
      </c>
      <c r="S398">
        <v>20</v>
      </c>
      <c r="T398" t="s">
        <v>103</v>
      </c>
      <c r="AF398">
        <v>300</v>
      </c>
      <c r="AH398">
        <v>500</v>
      </c>
      <c r="AI398">
        <v>500</v>
      </c>
      <c r="AJ398">
        <v>500</v>
      </c>
      <c r="AK398">
        <v>1467720</v>
      </c>
      <c r="AL398">
        <v>389000</v>
      </c>
      <c r="AM398">
        <v>0</v>
      </c>
      <c r="AN398">
        <v>389000</v>
      </c>
      <c r="AO398">
        <v>0</v>
      </c>
      <c r="AP398">
        <v>220200</v>
      </c>
      <c r="AQ398">
        <v>15</v>
      </c>
      <c r="AR398">
        <v>1</v>
      </c>
      <c r="AS398">
        <v>0</v>
      </c>
      <c r="AT398">
        <v>0</v>
      </c>
      <c r="AU398">
        <v>1</v>
      </c>
      <c r="AV398">
        <v>168800</v>
      </c>
      <c r="AW398">
        <v>10</v>
      </c>
      <c r="AX398">
        <v>1</v>
      </c>
      <c r="CR398" t="s">
        <v>104</v>
      </c>
      <c r="CS398">
        <f>IFERROR(VLOOKUP(""&amp;P398,[1]References!$A:$D,2,FALSE),29)</f>
        <v>20</v>
      </c>
      <c r="CT398">
        <f>IFERROR(VLOOKUP(""&amp;P398,[1]References!$F:$H,2,FALSE),52)</f>
        <v>11</v>
      </c>
      <c r="CU398">
        <f t="shared" si="90"/>
        <v>220200</v>
      </c>
      <c r="CV398">
        <f t="shared" si="91"/>
        <v>0</v>
      </c>
      <c r="CW398">
        <f t="shared" si="92"/>
        <v>0</v>
      </c>
      <c r="CX398">
        <f t="shared" si="93"/>
        <v>168800</v>
      </c>
      <c r="CY398">
        <f t="shared" si="94"/>
        <v>0</v>
      </c>
      <c r="CZ398">
        <f t="shared" si="95"/>
        <v>389000</v>
      </c>
      <c r="DA398">
        <f t="shared" si="96"/>
        <v>1467720</v>
      </c>
      <c r="DB398">
        <f t="shared" si="97"/>
        <v>0</v>
      </c>
      <c r="DC398">
        <f t="shared" si="98"/>
        <v>0</v>
      </c>
      <c r="DD398">
        <f t="shared" si="99"/>
        <v>0</v>
      </c>
      <c r="DE398">
        <f t="shared" si="100"/>
        <v>0</v>
      </c>
      <c r="DF398">
        <f t="shared" si="101"/>
        <v>0</v>
      </c>
      <c r="DG398">
        <f t="shared" si="102"/>
        <v>0</v>
      </c>
      <c r="DH398">
        <f t="shared" si="103"/>
        <v>0</v>
      </c>
      <c r="DI398">
        <f t="shared" si="104"/>
        <v>1</v>
      </c>
      <c r="DJ398">
        <f>IFERROR(_xlfn.XLOOKUP(P398,[1]References!L3:L31,[1]References!M3:M31),0)</f>
        <v>0</v>
      </c>
    </row>
    <row r="399" spans="1:114" x14ac:dyDescent="0.5">
      <c r="A399" t="s">
        <v>96</v>
      </c>
      <c r="B399" t="s">
        <v>97</v>
      </c>
      <c r="C399">
        <v>835</v>
      </c>
      <c r="D399" s="1">
        <v>45342</v>
      </c>
      <c r="E399">
        <v>835</v>
      </c>
      <c r="F399" s="1">
        <v>45342</v>
      </c>
      <c r="K399" t="s">
        <v>144</v>
      </c>
      <c r="O399" t="s">
        <v>99</v>
      </c>
      <c r="P399" t="s">
        <v>128</v>
      </c>
      <c r="R399" t="s">
        <v>129</v>
      </c>
      <c r="S399">
        <v>9</v>
      </c>
      <c r="T399" t="s">
        <v>103</v>
      </c>
      <c r="AF399">
        <v>110</v>
      </c>
      <c r="AH399">
        <v>100</v>
      </c>
      <c r="AI399">
        <v>100</v>
      </c>
      <c r="AJ399">
        <v>110</v>
      </c>
      <c r="AK399">
        <v>538164</v>
      </c>
      <c r="AL399">
        <v>95300</v>
      </c>
      <c r="AM399">
        <v>0</v>
      </c>
      <c r="AN399">
        <v>95300</v>
      </c>
      <c r="AO399">
        <v>0</v>
      </c>
      <c r="AP399">
        <v>37700</v>
      </c>
      <c r="AQ399">
        <v>7</v>
      </c>
      <c r="AR399">
        <v>1</v>
      </c>
      <c r="AS399">
        <v>0</v>
      </c>
      <c r="AT399">
        <v>0</v>
      </c>
      <c r="AU399">
        <v>1</v>
      </c>
      <c r="AV399">
        <v>57600</v>
      </c>
      <c r="AW399">
        <v>10</v>
      </c>
      <c r="AX399">
        <v>1</v>
      </c>
      <c r="CR399" t="s">
        <v>104</v>
      </c>
      <c r="CS399">
        <f>IFERROR(VLOOKUP(""&amp;P399,[1]References!$A:$D,2,FALSE),29)</f>
        <v>20</v>
      </c>
      <c r="CT399">
        <f>IFERROR(VLOOKUP(""&amp;P399,[1]References!$F:$H,2,FALSE),52)</f>
        <v>11</v>
      </c>
      <c r="CU399">
        <f t="shared" si="90"/>
        <v>37700</v>
      </c>
      <c r="CV399">
        <f t="shared" si="91"/>
        <v>0</v>
      </c>
      <c r="CW399">
        <f t="shared" si="92"/>
        <v>0</v>
      </c>
      <c r="CX399">
        <f t="shared" si="93"/>
        <v>57600</v>
      </c>
      <c r="CY399">
        <f t="shared" si="94"/>
        <v>0</v>
      </c>
      <c r="CZ399">
        <f t="shared" si="95"/>
        <v>95300</v>
      </c>
      <c r="DA399">
        <f t="shared" si="96"/>
        <v>538164</v>
      </c>
      <c r="DB399">
        <f t="shared" si="97"/>
        <v>0</v>
      </c>
      <c r="DC399">
        <f t="shared" si="98"/>
        <v>0</v>
      </c>
      <c r="DD399">
        <f t="shared" si="99"/>
        <v>0</v>
      </c>
      <c r="DE399">
        <f t="shared" si="100"/>
        <v>0</v>
      </c>
      <c r="DF399">
        <f t="shared" si="101"/>
        <v>0</v>
      </c>
      <c r="DG399">
        <f t="shared" si="102"/>
        <v>0</v>
      </c>
      <c r="DH399">
        <f t="shared" si="103"/>
        <v>0</v>
      </c>
      <c r="DI399">
        <f t="shared" si="104"/>
        <v>1</v>
      </c>
      <c r="DJ399">
        <f>IFERROR(_xlfn.XLOOKUP(P399,[1]References!L3:L31,[1]References!M3:M31),0)</f>
        <v>0</v>
      </c>
    </row>
    <row r="400" spans="1:114" x14ac:dyDescent="0.5">
      <c r="A400" t="s">
        <v>96</v>
      </c>
      <c r="B400" t="s">
        <v>97</v>
      </c>
      <c r="C400">
        <v>836</v>
      </c>
      <c r="D400" s="1">
        <v>45342</v>
      </c>
      <c r="E400">
        <v>836</v>
      </c>
      <c r="F400" s="1">
        <v>45342</v>
      </c>
      <c r="K400" t="s">
        <v>274</v>
      </c>
      <c r="O400" t="s">
        <v>99</v>
      </c>
      <c r="P400" t="s">
        <v>100</v>
      </c>
      <c r="R400" t="s">
        <v>101</v>
      </c>
      <c r="S400">
        <v>10</v>
      </c>
      <c r="T400" t="s">
        <v>103</v>
      </c>
      <c r="AF400">
        <v>528</v>
      </c>
      <c r="AH400">
        <v>160</v>
      </c>
      <c r="AI400">
        <v>160</v>
      </c>
      <c r="AJ400">
        <v>160</v>
      </c>
      <c r="AK400">
        <v>2583188</v>
      </c>
      <c r="AL400">
        <v>684600</v>
      </c>
      <c r="AM400">
        <v>0</v>
      </c>
      <c r="AN400">
        <v>684600</v>
      </c>
      <c r="AO400">
        <v>0</v>
      </c>
      <c r="AP400">
        <v>387500</v>
      </c>
      <c r="AQ400">
        <v>15</v>
      </c>
      <c r="AR400">
        <v>1</v>
      </c>
      <c r="AS400">
        <v>0</v>
      </c>
      <c r="AT400">
        <v>0</v>
      </c>
      <c r="AU400">
        <v>1</v>
      </c>
      <c r="AV400">
        <v>297100</v>
      </c>
      <c r="AW400">
        <v>10</v>
      </c>
      <c r="AX400">
        <v>1</v>
      </c>
      <c r="CR400" t="s">
        <v>104</v>
      </c>
      <c r="CS400">
        <f>IFERROR(VLOOKUP(""&amp;P400,[1]References!$A:$D,2,FALSE),29)</f>
        <v>20</v>
      </c>
      <c r="CT400">
        <f>IFERROR(VLOOKUP(""&amp;P400,[1]References!$F:$H,2,FALSE),52)</f>
        <v>11</v>
      </c>
      <c r="CU400">
        <f t="shared" si="90"/>
        <v>387500</v>
      </c>
      <c r="CV400">
        <f t="shared" si="91"/>
        <v>0</v>
      </c>
      <c r="CW400">
        <f t="shared" si="92"/>
        <v>0</v>
      </c>
      <c r="CX400">
        <f t="shared" si="93"/>
        <v>297100</v>
      </c>
      <c r="CY400">
        <f t="shared" si="94"/>
        <v>0</v>
      </c>
      <c r="CZ400">
        <f t="shared" si="95"/>
        <v>684600</v>
      </c>
      <c r="DA400">
        <f t="shared" si="96"/>
        <v>2583188</v>
      </c>
      <c r="DB400">
        <f t="shared" si="97"/>
        <v>0</v>
      </c>
      <c r="DC400">
        <f t="shared" si="98"/>
        <v>0</v>
      </c>
      <c r="DD400">
        <f t="shared" si="99"/>
        <v>0</v>
      </c>
      <c r="DE400">
        <f t="shared" si="100"/>
        <v>0</v>
      </c>
      <c r="DF400">
        <f t="shared" si="101"/>
        <v>0</v>
      </c>
      <c r="DG400">
        <f t="shared" si="102"/>
        <v>0</v>
      </c>
      <c r="DH400">
        <f t="shared" si="103"/>
        <v>0</v>
      </c>
      <c r="DI400">
        <f t="shared" si="104"/>
        <v>1</v>
      </c>
      <c r="DJ400">
        <f>IFERROR(_xlfn.XLOOKUP(P400,[1]References!L3:L31,[1]References!M3:M31),0)</f>
        <v>0</v>
      </c>
    </row>
    <row r="401" spans="1:114" x14ac:dyDescent="0.5">
      <c r="A401" t="s">
        <v>96</v>
      </c>
      <c r="B401" t="s">
        <v>97</v>
      </c>
      <c r="C401">
        <v>837</v>
      </c>
      <c r="D401" s="1">
        <v>45343</v>
      </c>
      <c r="E401">
        <v>837</v>
      </c>
      <c r="F401" s="1">
        <v>45343</v>
      </c>
      <c r="K401" t="s">
        <v>98</v>
      </c>
      <c r="O401" t="s">
        <v>99</v>
      </c>
      <c r="P401" t="s">
        <v>100</v>
      </c>
      <c r="R401" t="s">
        <v>101</v>
      </c>
      <c r="S401">
        <v>7</v>
      </c>
      <c r="T401" t="s">
        <v>103</v>
      </c>
      <c r="AF401">
        <v>231</v>
      </c>
      <c r="AH401">
        <v>65</v>
      </c>
      <c r="AI401">
        <v>65</v>
      </c>
      <c r="AJ401">
        <v>70</v>
      </c>
      <c r="AK401">
        <v>1129868</v>
      </c>
      <c r="AL401">
        <v>299500</v>
      </c>
      <c r="AM401">
        <v>0</v>
      </c>
      <c r="AN401">
        <v>299500</v>
      </c>
      <c r="AO401">
        <v>0</v>
      </c>
      <c r="AP401">
        <v>169500</v>
      </c>
      <c r="AQ401">
        <v>15</v>
      </c>
      <c r="AR401">
        <v>1</v>
      </c>
      <c r="AS401">
        <v>0</v>
      </c>
      <c r="AT401">
        <v>0</v>
      </c>
      <c r="AU401">
        <v>1</v>
      </c>
      <c r="AV401">
        <v>130000</v>
      </c>
      <c r="AW401">
        <v>10</v>
      </c>
      <c r="AX401">
        <v>1</v>
      </c>
      <c r="CR401" t="s">
        <v>104</v>
      </c>
      <c r="CS401">
        <f>IFERROR(VLOOKUP(""&amp;P401,[1]References!$A:$D,2,FALSE),29)</f>
        <v>20</v>
      </c>
      <c r="CT401">
        <f>IFERROR(VLOOKUP(""&amp;P401,[1]References!$F:$H,2,FALSE),52)</f>
        <v>11</v>
      </c>
      <c r="CU401">
        <f t="shared" si="90"/>
        <v>169500</v>
      </c>
      <c r="CV401">
        <f t="shared" si="91"/>
        <v>0</v>
      </c>
      <c r="CW401">
        <f t="shared" si="92"/>
        <v>0</v>
      </c>
      <c r="CX401">
        <f t="shared" si="93"/>
        <v>130000</v>
      </c>
      <c r="CY401">
        <f t="shared" si="94"/>
        <v>0</v>
      </c>
      <c r="CZ401">
        <f t="shared" si="95"/>
        <v>299500</v>
      </c>
      <c r="DA401">
        <f t="shared" si="96"/>
        <v>1129868</v>
      </c>
      <c r="DB401">
        <f t="shared" si="97"/>
        <v>0</v>
      </c>
      <c r="DC401">
        <f t="shared" si="98"/>
        <v>0</v>
      </c>
      <c r="DD401">
        <f t="shared" si="99"/>
        <v>0</v>
      </c>
      <c r="DE401">
        <f t="shared" si="100"/>
        <v>0</v>
      </c>
      <c r="DF401">
        <f t="shared" si="101"/>
        <v>0</v>
      </c>
      <c r="DG401">
        <f t="shared" si="102"/>
        <v>0</v>
      </c>
      <c r="DH401">
        <f t="shared" si="103"/>
        <v>0</v>
      </c>
      <c r="DI401">
        <f t="shared" si="104"/>
        <v>1</v>
      </c>
      <c r="DJ401">
        <f>IFERROR(_xlfn.XLOOKUP(P401,[1]References!L3:L31,[1]References!M3:M31),0)</f>
        <v>0</v>
      </c>
    </row>
    <row r="402" spans="1:114" x14ac:dyDescent="0.5">
      <c r="A402" t="s">
        <v>96</v>
      </c>
      <c r="B402" t="s">
        <v>97</v>
      </c>
      <c r="C402">
        <v>838</v>
      </c>
      <c r="D402" s="1">
        <v>45343</v>
      </c>
      <c r="E402">
        <v>838</v>
      </c>
      <c r="F402" s="1">
        <v>45343</v>
      </c>
      <c r="K402" t="s">
        <v>105</v>
      </c>
      <c r="O402" t="s">
        <v>99</v>
      </c>
      <c r="P402" t="s">
        <v>100</v>
      </c>
      <c r="R402" t="s">
        <v>101</v>
      </c>
      <c r="S402">
        <v>5</v>
      </c>
      <c r="T402" t="s">
        <v>103</v>
      </c>
      <c r="AF402">
        <v>148.5</v>
      </c>
      <c r="AH402">
        <v>65</v>
      </c>
      <c r="AI402">
        <v>40</v>
      </c>
      <c r="AJ402">
        <v>45</v>
      </c>
      <c r="AK402">
        <v>726344</v>
      </c>
      <c r="AL402">
        <v>192600</v>
      </c>
      <c r="AM402">
        <v>0</v>
      </c>
      <c r="AN402">
        <v>192600</v>
      </c>
      <c r="AO402">
        <v>0</v>
      </c>
      <c r="AP402">
        <v>109000</v>
      </c>
      <c r="AQ402">
        <v>15</v>
      </c>
      <c r="AR402">
        <v>1</v>
      </c>
      <c r="AS402">
        <v>0</v>
      </c>
      <c r="AT402">
        <v>0</v>
      </c>
      <c r="AU402">
        <v>1</v>
      </c>
      <c r="AV402">
        <v>83600</v>
      </c>
      <c r="AW402">
        <v>10</v>
      </c>
      <c r="AX402">
        <v>1</v>
      </c>
      <c r="CR402" t="s">
        <v>104</v>
      </c>
      <c r="CS402">
        <f>IFERROR(VLOOKUP(""&amp;P402,[1]References!$A:$D,2,FALSE),29)</f>
        <v>20</v>
      </c>
      <c r="CT402">
        <f>IFERROR(VLOOKUP(""&amp;P402,[1]References!$F:$H,2,FALSE),52)</f>
        <v>11</v>
      </c>
      <c r="CU402">
        <f t="shared" si="90"/>
        <v>109000</v>
      </c>
      <c r="CV402">
        <f t="shared" si="91"/>
        <v>0</v>
      </c>
      <c r="CW402">
        <f t="shared" si="92"/>
        <v>0</v>
      </c>
      <c r="CX402">
        <f t="shared" si="93"/>
        <v>83600</v>
      </c>
      <c r="CY402">
        <f t="shared" si="94"/>
        <v>0</v>
      </c>
      <c r="CZ402">
        <f t="shared" si="95"/>
        <v>192600</v>
      </c>
      <c r="DA402">
        <f t="shared" si="96"/>
        <v>726344</v>
      </c>
      <c r="DB402">
        <f t="shared" si="97"/>
        <v>0</v>
      </c>
      <c r="DC402">
        <f t="shared" si="98"/>
        <v>0</v>
      </c>
      <c r="DD402">
        <f t="shared" si="99"/>
        <v>0</v>
      </c>
      <c r="DE402">
        <f t="shared" si="100"/>
        <v>0</v>
      </c>
      <c r="DF402">
        <f t="shared" si="101"/>
        <v>0</v>
      </c>
      <c r="DG402">
        <f t="shared" si="102"/>
        <v>0</v>
      </c>
      <c r="DH402">
        <f t="shared" si="103"/>
        <v>0</v>
      </c>
      <c r="DI402">
        <f t="shared" si="104"/>
        <v>1</v>
      </c>
      <c r="DJ402">
        <f>IFERROR(_xlfn.XLOOKUP(P402,[1]References!L3:L31,[1]References!M3:M31),0)</f>
        <v>0</v>
      </c>
    </row>
    <row r="403" spans="1:114" x14ac:dyDescent="0.5">
      <c r="A403" t="s">
        <v>96</v>
      </c>
      <c r="B403" t="s">
        <v>97</v>
      </c>
      <c r="C403">
        <v>839</v>
      </c>
      <c r="D403" s="1">
        <v>45343</v>
      </c>
      <c r="E403">
        <v>839</v>
      </c>
      <c r="F403" s="1">
        <v>45343</v>
      </c>
      <c r="K403" t="s">
        <v>107</v>
      </c>
      <c r="O403" t="s">
        <v>99</v>
      </c>
      <c r="P403" t="s">
        <v>100</v>
      </c>
      <c r="R403" t="s">
        <v>101</v>
      </c>
      <c r="S403">
        <v>5</v>
      </c>
      <c r="T403" t="s">
        <v>103</v>
      </c>
      <c r="AF403">
        <v>148.5</v>
      </c>
      <c r="AH403">
        <v>45</v>
      </c>
      <c r="AI403">
        <v>40</v>
      </c>
      <c r="AJ403">
        <v>45</v>
      </c>
      <c r="AK403">
        <v>726344</v>
      </c>
      <c r="AL403">
        <v>192600</v>
      </c>
      <c r="AM403">
        <v>0</v>
      </c>
      <c r="AN403">
        <v>192600</v>
      </c>
      <c r="AO403">
        <v>0</v>
      </c>
      <c r="AP403">
        <v>109000</v>
      </c>
      <c r="AQ403">
        <v>15</v>
      </c>
      <c r="AR403">
        <v>1</v>
      </c>
      <c r="AS403">
        <v>0</v>
      </c>
      <c r="AT403">
        <v>0</v>
      </c>
      <c r="AU403">
        <v>1</v>
      </c>
      <c r="AV403">
        <v>83600</v>
      </c>
      <c r="AW403">
        <v>10</v>
      </c>
      <c r="AX403">
        <v>1</v>
      </c>
      <c r="CR403" t="s">
        <v>104</v>
      </c>
      <c r="CS403">
        <f>IFERROR(VLOOKUP(""&amp;P403,[1]References!$A:$D,2,FALSE),29)</f>
        <v>20</v>
      </c>
      <c r="CT403">
        <f>IFERROR(VLOOKUP(""&amp;P403,[1]References!$F:$H,2,FALSE),52)</f>
        <v>11</v>
      </c>
      <c r="CU403">
        <f t="shared" si="90"/>
        <v>109000</v>
      </c>
      <c r="CV403">
        <f t="shared" si="91"/>
        <v>0</v>
      </c>
      <c r="CW403">
        <f t="shared" si="92"/>
        <v>0</v>
      </c>
      <c r="CX403">
        <f t="shared" si="93"/>
        <v>83600</v>
      </c>
      <c r="CY403">
        <f t="shared" si="94"/>
        <v>0</v>
      </c>
      <c r="CZ403">
        <f t="shared" si="95"/>
        <v>192600</v>
      </c>
      <c r="DA403">
        <f t="shared" si="96"/>
        <v>726344</v>
      </c>
      <c r="DB403">
        <f t="shared" si="97"/>
        <v>0</v>
      </c>
      <c r="DC403">
        <f t="shared" si="98"/>
        <v>0</v>
      </c>
      <c r="DD403">
        <f t="shared" si="99"/>
        <v>0</v>
      </c>
      <c r="DE403">
        <f t="shared" si="100"/>
        <v>0</v>
      </c>
      <c r="DF403">
        <f t="shared" si="101"/>
        <v>0</v>
      </c>
      <c r="DG403">
        <f t="shared" si="102"/>
        <v>0</v>
      </c>
      <c r="DH403">
        <f t="shared" si="103"/>
        <v>0</v>
      </c>
      <c r="DI403">
        <f t="shared" si="104"/>
        <v>1</v>
      </c>
      <c r="DJ403">
        <f>IFERROR(_xlfn.XLOOKUP(P403,[1]References!L3:L31,[1]References!M3:M31),0)</f>
        <v>0</v>
      </c>
    </row>
    <row r="404" spans="1:114" x14ac:dyDescent="0.5">
      <c r="A404" t="s">
        <v>96</v>
      </c>
      <c r="B404" t="s">
        <v>97</v>
      </c>
      <c r="C404">
        <v>840</v>
      </c>
      <c r="D404" s="1">
        <v>45343</v>
      </c>
      <c r="E404">
        <v>840</v>
      </c>
      <c r="F404" s="1">
        <v>45343</v>
      </c>
      <c r="K404" t="s">
        <v>98</v>
      </c>
      <c r="O404" t="s">
        <v>99</v>
      </c>
      <c r="P404" t="s">
        <v>100</v>
      </c>
      <c r="R404" t="s">
        <v>101</v>
      </c>
      <c r="S404">
        <v>7</v>
      </c>
      <c r="T404" t="s">
        <v>103</v>
      </c>
      <c r="AF404">
        <v>231</v>
      </c>
      <c r="AH404">
        <v>65</v>
      </c>
      <c r="AI404">
        <v>65</v>
      </c>
      <c r="AJ404">
        <v>70</v>
      </c>
      <c r="AK404">
        <v>1129868</v>
      </c>
      <c r="AL404">
        <v>299500</v>
      </c>
      <c r="AM404">
        <v>0</v>
      </c>
      <c r="AN404">
        <v>299500</v>
      </c>
      <c r="AO404">
        <v>0</v>
      </c>
      <c r="AP404">
        <v>169500</v>
      </c>
      <c r="AQ404">
        <v>15</v>
      </c>
      <c r="AR404">
        <v>1</v>
      </c>
      <c r="AS404">
        <v>0</v>
      </c>
      <c r="AT404">
        <v>0</v>
      </c>
      <c r="AU404">
        <v>1</v>
      </c>
      <c r="AV404">
        <v>130000</v>
      </c>
      <c r="AW404">
        <v>10</v>
      </c>
      <c r="AX404">
        <v>1</v>
      </c>
      <c r="CR404" t="s">
        <v>104</v>
      </c>
      <c r="CS404">
        <f>IFERROR(VLOOKUP(""&amp;P404,[1]References!$A:$D,2,FALSE),29)</f>
        <v>20</v>
      </c>
      <c r="CT404">
        <f>IFERROR(VLOOKUP(""&amp;P404,[1]References!$F:$H,2,FALSE),52)</f>
        <v>11</v>
      </c>
      <c r="CU404">
        <f t="shared" si="90"/>
        <v>169500</v>
      </c>
      <c r="CV404">
        <f t="shared" si="91"/>
        <v>0</v>
      </c>
      <c r="CW404">
        <f t="shared" si="92"/>
        <v>0</v>
      </c>
      <c r="CX404">
        <f t="shared" si="93"/>
        <v>130000</v>
      </c>
      <c r="CY404">
        <f t="shared" si="94"/>
        <v>0</v>
      </c>
      <c r="CZ404">
        <f t="shared" si="95"/>
        <v>299500</v>
      </c>
      <c r="DA404">
        <f t="shared" si="96"/>
        <v>1129868</v>
      </c>
      <c r="DB404">
        <f t="shared" si="97"/>
        <v>0</v>
      </c>
      <c r="DC404">
        <f t="shared" si="98"/>
        <v>0</v>
      </c>
      <c r="DD404">
        <f t="shared" si="99"/>
        <v>0</v>
      </c>
      <c r="DE404">
        <f t="shared" si="100"/>
        <v>0</v>
      </c>
      <c r="DF404">
        <f t="shared" si="101"/>
        <v>0</v>
      </c>
      <c r="DG404">
        <f t="shared" si="102"/>
        <v>0</v>
      </c>
      <c r="DH404">
        <f t="shared" si="103"/>
        <v>0</v>
      </c>
      <c r="DI404">
        <f t="shared" si="104"/>
        <v>1</v>
      </c>
      <c r="DJ404">
        <f>IFERROR(_xlfn.XLOOKUP(P404,[1]References!L3:L31,[1]References!M3:M31),0)</f>
        <v>0</v>
      </c>
    </row>
    <row r="405" spans="1:114" x14ac:dyDescent="0.5">
      <c r="A405" t="s">
        <v>96</v>
      </c>
      <c r="B405" t="s">
        <v>97</v>
      </c>
      <c r="C405">
        <v>841</v>
      </c>
      <c r="D405" s="1">
        <v>45343</v>
      </c>
      <c r="E405">
        <v>841</v>
      </c>
      <c r="F405" s="1">
        <v>45343</v>
      </c>
      <c r="K405" t="s">
        <v>105</v>
      </c>
      <c r="O405" t="s">
        <v>99</v>
      </c>
      <c r="P405" t="s">
        <v>100</v>
      </c>
      <c r="R405" t="s">
        <v>101</v>
      </c>
      <c r="S405">
        <v>5</v>
      </c>
      <c r="T405" t="s">
        <v>103</v>
      </c>
      <c r="AF405">
        <v>148.5</v>
      </c>
      <c r="AH405">
        <v>65</v>
      </c>
      <c r="AI405">
        <v>40</v>
      </c>
      <c r="AJ405">
        <v>45</v>
      </c>
      <c r="AK405">
        <v>726344</v>
      </c>
      <c r="AL405">
        <v>192600</v>
      </c>
      <c r="AM405">
        <v>0</v>
      </c>
      <c r="AN405">
        <v>192600</v>
      </c>
      <c r="AO405">
        <v>0</v>
      </c>
      <c r="AP405">
        <v>109000</v>
      </c>
      <c r="AQ405">
        <v>15</v>
      </c>
      <c r="AR405">
        <v>1</v>
      </c>
      <c r="AS405">
        <v>0</v>
      </c>
      <c r="AT405">
        <v>0</v>
      </c>
      <c r="AU405">
        <v>1</v>
      </c>
      <c r="AV405">
        <v>83600</v>
      </c>
      <c r="AW405">
        <v>10</v>
      </c>
      <c r="AX405">
        <v>1</v>
      </c>
      <c r="CR405" t="s">
        <v>104</v>
      </c>
      <c r="CS405">
        <f>IFERROR(VLOOKUP(""&amp;P405,[1]References!$A:$D,2,FALSE),29)</f>
        <v>20</v>
      </c>
      <c r="CT405">
        <f>IFERROR(VLOOKUP(""&amp;P405,[1]References!$F:$H,2,FALSE),52)</f>
        <v>11</v>
      </c>
      <c r="CU405">
        <f t="shared" si="90"/>
        <v>109000</v>
      </c>
      <c r="CV405">
        <f t="shared" si="91"/>
        <v>0</v>
      </c>
      <c r="CW405">
        <f t="shared" si="92"/>
        <v>0</v>
      </c>
      <c r="CX405">
        <f t="shared" si="93"/>
        <v>83600</v>
      </c>
      <c r="CY405">
        <f t="shared" si="94"/>
        <v>0</v>
      </c>
      <c r="CZ405">
        <f t="shared" si="95"/>
        <v>192600</v>
      </c>
      <c r="DA405">
        <f t="shared" si="96"/>
        <v>726344</v>
      </c>
      <c r="DB405">
        <f t="shared" si="97"/>
        <v>0</v>
      </c>
      <c r="DC405">
        <f t="shared" si="98"/>
        <v>0</v>
      </c>
      <c r="DD405">
        <f t="shared" si="99"/>
        <v>0</v>
      </c>
      <c r="DE405">
        <f t="shared" si="100"/>
        <v>0</v>
      </c>
      <c r="DF405">
        <f t="shared" si="101"/>
        <v>0</v>
      </c>
      <c r="DG405">
        <f t="shared" si="102"/>
        <v>0</v>
      </c>
      <c r="DH405">
        <f t="shared" si="103"/>
        <v>0</v>
      </c>
      <c r="DI405">
        <f t="shared" si="104"/>
        <v>1</v>
      </c>
      <c r="DJ405">
        <f>IFERROR(_xlfn.XLOOKUP(P405,[1]References!L3:L31,[1]References!M3:M31),0)</f>
        <v>0</v>
      </c>
    </row>
    <row r="406" spans="1:114" x14ac:dyDescent="0.5">
      <c r="A406" t="s">
        <v>96</v>
      </c>
      <c r="B406" t="s">
        <v>97</v>
      </c>
      <c r="C406">
        <v>842</v>
      </c>
      <c r="D406" s="1">
        <v>45343</v>
      </c>
      <c r="E406">
        <v>842</v>
      </c>
      <c r="F406" s="1">
        <v>45343</v>
      </c>
      <c r="K406" t="s">
        <v>123</v>
      </c>
      <c r="O406" t="s">
        <v>99</v>
      </c>
      <c r="P406" t="s">
        <v>124</v>
      </c>
      <c r="R406" t="s">
        <v>125</v>
      </c>
      <c r="S406">
        <v>4</v>
      </c>
      <c r="T406" t="s">
        <v>103</v>
      </c>
      <c r="AF406">
        <v>240</v>
      </c>
      <c r="AH406">
        <v>55</v>
      </c>
      <c r="AI406">
        <v>55</v>
      </c>
      <c r="AJ406">
        <v>60</v>
      </c>
      <c r="AK406">
        <v>1173888</v>
      </c>
      <c r="AL406">
        <v>207900</v>
      </c>
      <c r="AM406">
        <v>0</v>
      </c>
      <c r="AN406">
        <v>207900</v>
      </c>
      <c r="AO406">
        <v>0</v>
      </c>
      <c r="AP406">
        <v>82200</v>
      </c>
      <c r="AQ406">
        <v>7</v>
      </c>
      <c r="AR406">
        <v>1</v>
      </c>
      <c r="AS406">
        <v>0</v>
      </c>
      <c r="AT406">
        <v>0</v>
      </c>
      <c r="AU406">
        <v>1</v>
      </c>
      <c r="AV406">
        <v>125700</v>
      </c>
      <c r="AW406">
        <v>10</v>
      </c>
      <c r="AX406">
        <v>1</v>
      </c>
      <c r="CR406" t="s">
        <v>104</v>
      </c>
      <c r="CS406">
        <f>IFERROR(VLOOKUP(""&amp;P406,[1]References!$A:$D,2,FALSE),29)</f>
        <v>20</v>
      </c>
      <c r="CT406">
        <f>IFERROR(VLOOKUP(""&amp;P406,[1]References!$F:$H,2,FALSE),52)</f>
        <v>11</v>
      </c>
      <c r="CU406">
        <f t="shared" si="90"/>
        <v>82200</v>
      </c>
      <c r="CV406">
        <f t="shared" si="91"/>
        <v>0</v>
      </c>
      <c r="CW406">
        <f t="shared" si="92"/>
        <v>0</v>
      </c>
      <c r="CX406">
        <f t="shared" si="93"/>
        <v>125700</v>
      </c>
      <c r="CY406">
        <f t="shared" si="94"/>
        <v>0</v>
      </c>
      <c r="CZ406">
        <f t="shared" si="95"/>
        <v>207900</v>
      </c>
      <c r="DA406">
        <f t="shared" si="96"/>
        <v>1173888</v>
      </c>
      <c r="DB406">
        <f t="shared" si="97"/>
        <v>0</v>
      </c>
      <c r="DC406">
        <f t="shared" si="98"/>
        <v>0</v>
      </c>
      <c r="DD406">
        <f t="shared" si="99"/>
        <v>0</v>
      </c>
      <c r="DE406">
        <f t="shared" si="100"/>
        <v>0</v>
      </c>
      <c r="DF406">
        <f t="shared" si="101"/>
        <v>0</v>
      </c>
      <c r="DG406">
        <f t="shared" si="102"/>
        <v>0</v>
      </c>
      <c r="DH406">
        <f t="shared" si="103"/>
        <v>0</v>
      </c>
      <c r="DI406">
        <f t="shared" si="104"/>
        <v>1</v>
      </c>
      <c r="DJ406">
        <f>IFERROR(_xlfn.XLOOKUP(P406,[1]References!L3:L31,[1]References!M3:M31),0)</f>
        <v>0</v>
      </c>
    </row>
    <row r="407" spans="1:114" x14ac:dyDescent="0.5">
      <c r="A407" t="s">
        <v>96</v>
      </c>
      <c r="B407" t="s">
        <v>97</v>
      </c>
      <c r="C407">
        <v>843</v>
      </c>
      <c r="D407" s="1">
        <v>45343</v>
      </c>
      <c r="E407">
        <v>843</v>
      </c>
      <c r="F407" s="1">
        <v>45343</v>
      </c>
      <c r="K407" t="s">
        <v>123</v>
      </c>
      <c r="O407" t="s">
        <v>99</v>
      </c>
      <c r="P407" t="s">
        <v>100</v>
      </c>
      <c r="R407" t="s">
        <v>101</v>
      </c>
      <c r="S407">
        <v>7</v>
      </c>
      <c r="T407" t="s">
        <v>103</v>
      </c>
      <c r="AF407">
        <v>231</v>
      </c>
      <c r="AH407">
        <v>65</v>
      </c>
      <c r="AI407">
        <v>65</v>
      </c>
      <c r="AJ407">
        <v>70</v>
      </c>
      <c r="AK407">
        <v>1129868</v>
      </c>
      <c r="AL407">
        <v>299500</v>
      </c>
      <c r="AM407">
        <v>0</v>
      </c>
      <c r="AN407">
        <v>299500</v>
      </c>
      <c r="AO407">
        <v>0</v>
      </c>
      <c r="AP407">
        <v>169500</v>
      </c>
      <c r="AQ407">
        <v>15</v>
      </c>
      <c r="AR407">
        <v>1</v>
      </c>
      <c r="AS407">
        <v>0</v>
      </c>
      <c r="AT407">
        <v>0</v>
      </c>
      <c r="AU407">
        <v>1</v>
      </c>
      <c r="AV407">
        <v>130000</v>
      </c>
      <c r="AW407">
        <v>10</v>
      </c>
      <c r="AX407">
        <v>1</v>
      </c>
      <c r="CR407" t="s">
        <v>104</v>
      </c>
      <c r="CS407">
        <f>IFERROR(VLOOKUP(""&amp;P407,[1]References!$A:$D,2,FALSE),29)</f>
        <v>20</v>
      </c>
      <c r="CT407">
        <f>IFERROR(VLOOKUP(""&amp;P407,[1]References!$F:$H,2,FALSE),52)</f>
        <v>11</v>
      </c>
      <c r="CU407">
        <f t="shared" si="90"/>
        <v>169500</v>
      </c>
      <c r="CV407">
        <f t="shared" si="91"/>
        <v>0</v>
      </c>
      <c r="CW407">
        <f t="shared" si="92"/>
        <v>0</v>
      </c>
      <c r="CX407">
        <f t="shared" si="93"/>
        <v>130000</v>
      </c>
      <c r="CY407">
        <f t="shared" si="94"/>
        <v>0</v>
      </c>
      <c r="CZ407">
        <f t="shared" si="95"/>
        <v>299500</v>
      </c>
      <c r="DA407">
        <f t="shared" si="96"/>
        <v>1129868</v>
      </c>
      <c r="DB407">
        <f t="shared" si="97"/>
        <v>0</v>
      </c>
      <c r="DC407">
        <f t="shared" si="98"/>
        <v>0</v>
      </c>
      <c r="DD407">
        <f t="shared" si="99"/>
        <v>0</v>
      </c>
      <c r="DE407">
        <f t="shared" si="100"/>
        <v>0</v>
      </c>
      <c r="DF407">
        <f t="shared" si="101"/>
        <v>0</v>
      </c>
      <c r="DG407">
        <f t="shared" si="102"/>
        <v>0</v>
      </c>
      <c r="DH407">
        <f t="shared" si="103"/>
        <v>0</v>
      </c>
      <c r="DI407">
        <f t="shared" si="104"/>
        <v>1</v>
      </c>
      <c r="DJ407">
        <f>IFERROR(_xlfn.XLOOKUP(P407,[1]References!L3:L31,[1]References!M3:M31),0)</f>
        <v>0</v>
      </c>
    </row>
    <row r="408" spans="1:114" x14ac:dyDescent="0.5">
      <c r="A408" t="s">
        <v>96</v>
      </c>
      <c r="B408" t="s">
        <v>97</v>
      </c>
      <c r="C408">
        <v>844</v>
      </c>
      <c r="D408" s="1">
        <v>45343</v>
      </c>
      <c r="E408">
        <v>844</v>
      </c>
      <c r="F408" s="1">
        <v>45343</v>
      </c>
      <c r="K408" t="s">
        <v>272</v>
      </c>
      <c r="O408" t="s">
        <v>99</v>
      </c>
      <c r="P408" t="s">
        <v>115</v>
      </c>
      <c r="R408" t="s">
        <v>116</v>
      </c>
      <c r="S408">
        <v>10</v>
      </c>
      <c r="T408" t="s">
        <v>103</v>
      </c>
      <c r="AF408">
        <v>108</v>
      </c>
      <c r="AH408">
        <v>180</v>
      </c>
      <c r="AI408">
        <v>180</v>
      </c>
      <c r="AJ408">
        <v>180</v>
      </c>
      <c r="AK408">
        <v>528250</v>
      </c>
      <c r="AL408">
        <v>140100</v>
      </c>
      <c r="AM408">
        <v>0</v>
      </c>
      <c r="AN408">
        <v>140100</v>
      </c>
      <c r="AO408">
        <v>0</v>
      </c>
      <c r="AP408">
        <v>79300</v>
      </c>
      <c r="AQ408">
        <v>15</v>
      </c>
      <c r="AR408">
        <v>1</v>
      </c>
      <c r="AS408">
        <v>0</v>
      </c>
      <c r="AT408">
        <v>0</v>
      </c>
      <c r="AU408">
        <v>1</v>
      </c>
      <c r="AV408">
        <v>60800</v>
      </c>
      <c r="AW408">
        <v>10</v>
      </c>
      <c r="AX408">
        <v>1</v>
      </c>
      <c r="CR408" t="s">
        <v>104</v>
      </c>
      <c r="CS408">
        <f>IFERROR(VLOOKUP(""&amp;P408,[1]References!$A:$D,2,FALSE),29)</f>
        <v>20</v>
      </c>
      <c r="CT408">
        <f>IFERROR(VLOOKUP(""&amp;P408,[1]References!$F:$H,2,FALSE),52)</f>
        <v>11</v>
      </c>
      <c r="CU408">
        <f t="shared" si="90"/>
        <v>79300</v>
      </c>
      <c r="CV408">
        <f t="shared" si="91"/>
        <v>0</v>
      </c>
      <c r="CW408">
        <f t="shared" si="92"/>
        <v>0</v>
      </c>
      <c r="CX408">
        <f t="shared" si="93"/>
        <v>60800</v>
      </c>
      <c r="CY408">
        <f t="shared" si="94"/>
        <v>0</v>
      </c>
      <c r="CZ408">
        <f t="shared" si="95"/>
        <v>140100</v>
      </c>
      <c r="DA408">
        <f t="shared" si="96"/>
        <v>528250</v>
      </c>
      <c r="DB408">
        <f t="shared" si="97"/>
        <v>0</v>
      </c>
      <c r="DC408">
        <f t="shared" si="98"/>
        <v>0</v>
      </c>
      <c r="DD408">
        <f t="shared" si="99"/>
        <v>0</v>
      </c>
      <c r="DE408">
        <f t="shared" si="100"/>
        <v>0</v>
      </c>
      <c r="DF408">
        <f t="shared" si="101"/>
        <v>0</v>
      </c>
      <c r="DG408">
        <f t="shared" si="102"/>
        <v>0</v>
      </c>
      <c r="DH408">
        <f t="shared" si="103"/>
        <v>0</v>
      </c>
      <c r="DI408">
        <f t="shared" si="104"/>
        <v>1</v>
      </c>
      <c r="DJ408">
        <f>IFERROR(_xlfn.XLOOKUP(P408,[1]References!L3:L31,[1]References!M3:M31),0)</f>
        <v>0</v>
      </c>
    </row>
    <row r="409" spans="1:114" x14ac:dyDescent="0.5">
      <c r="A409" t="s">
        <v>96</v>
      </c>
      <c r="B409" t="s">
        <v>97</v>
      </c>
      <c r="C409">
        <v>845</v>
      </c>
      <c r="D409" s="1">
        <v>45343</v>
      </c>
      <c r="E409">
        <v>845</v>
      </c>
      <c r="F409" s="1">
        <v>45343</v>
      </c>
      <c r="K409" t="s">
        <v>113</v>
      </c>
      <c r="O409" t="s">
        <v>99</v>
      </c>
      <c r="P409" t="s">
        <v>109</v>
      </c>
      <c r="R409" t="s">
        <v>110</v>
      </c>
      <c r="S409">
        <v>4</v>
      </c>
      <c r="T409" t="s">
        <v>103</v>
      </c>
      <c r="AF409">
        <v>120</v>
      </c>
      <c r="AH409">
        <v>72</v>
      </c>
      <c r="AI409">
        <v>72</v>
      </c>
      <c r="AJ409">
        <v>80</v>
      </c>
      <c r="AK409">
        <v>586944</v>
      </c>
      <c r="AL409">
        <v>155700</v>
      </c>
      <c r="AM409">
        <v>0</v>
      </c>
      <c r="AN409">
        <v>155700</v>
      </c>
      <c r="AO409">
        <v>0</v>
      </c>
      <c r="AP409">
        <v>88100</v>
      </c>
      <c r="AQ409">
        <v>15</v>
      </c>
      <c r="AR409">
        <v>1</v>
      </c>
      <c r="AS409">
        <v>0</v>
      </c>
      <c r="AT409">
        <v>0</v>
      </c>
      <c r="AU409">
        <v>1</v>
      </c>
      <c r="AV409">
        <v>67600</v>
      </c>
      <c r="AW409">
        <v>10</v>
      </c>
      <c r="AX409">
        <v>1</v>
      </c>
      <c r="CR409" t="s">
        <v>104</v>
      </c>
      <c r="CS409">
        <f>IFERROR(VLOOKUP(""&amp;P409,[1]References!$A:$D,2,FALSE),29)</f>
        <v>20</v>
      </c>
      <c r="CT409">
        <f>IFERROR(VLOOKUP(""&amp;P409,[1]References!$F:$H,2,FALSE),52)</f>
        <v>11</v>
      </c>
      <c r="CU409">
        <f t="shared" si="90"/>
        <v>88100</v>
      </c>
      <c r="CV409">
        <f t="shared" si="91"/>
        <v>0</v>
      </c>
      <c r="CW409">
        <f t="shared" si="92"/>
        <v>0</v>
      </c>
      <c r="CX409">
        <f t="shared" si="93"/>
        <v>67600</v>
      </c>
      <c r="CY409">
        <f t="shared" si="94"/>
        <v>0</v>
      </c>
      <c r="CZ409">
        <f t="shared" si="95"/>
        <v>155700</v>
      </c>
      <c r="DA409">
        <f t="shared" si="96"/>
        <v>586944</v>
      </c>
      <c r="DB409">
        <f t="shared" si="97"/>
        <v>0</v>
      </c>
      <c r="DC409">
        <f t="shared" si="98"/>
        <v>0</v>
      </c>
      <c r="DD409">
        <f t="shared" si="99"/>
        <v>0</v>
      </c>
      <c r="DE409">
        <f t="shared" si="100"/>
        <v>0</v>
      </c>
      <c r="DF409">
        <f t="shared" si="101"/>
        <v>0</v>
      </c>
      <c r="DG409">
        <f t="shared" si="102"/>
        <v>0</v>
      </c>
      <c r="DH409">
        <f t="shared" si="103"/>
        <v>0</v>
      </c>
      <c r="DI409">
        <f t="shared" si="104"/>
        <v>1</v>
      </c>
      <c r="DJ409">
        <f>IFERROR(_xlfn.XLOOKUP(P409,[1]References!L3:L31,[1]References!M3:M31),0)</f>
        <v>0</v>
      </c>
    </row>
    <row r="410" spans="1:114" x14ac:dyDescent="0.5">
      <c r="A410" t="s">
        <v>96</v>
      </c>
      <c r="B410" t="s">
        <v>97</v>
      </c>
      <c r="C410">
        <v>846</v>
      </c>
      <c r="D410" s="1">
        <v>45343</v>
      </c>
      <c r="E410">
        <v>846</v>
      </c>
      <c r="F410" s="1">
        <v>45343</v>
      </c>
      <c r="K410" t="s">
        <v>113</v>
      </c>
      <c r="O410" t="s">
        <v>99</v>
      </c>
      <c r="P410" t="s">
        <v>100</v>
      </c>
      <c r="R410" t="s">
        <v>101</v>
      </c>
      <c r="S410">
        <v>15</v>
      </c>
      <c r="T410" t="s">
        <v>103</v>
      </c>
      <c r="AF410">
        <v>792</v>
      </c>
      <c r="AH410">
        <v>210</v>
      </c>
      <c r="AI410">
        <v>210</v>
      </c>
      <c r="AJ410">
        <v>240</v>
      </c>
      <c r="AK410">
        <v>3873831</v>
      </c>
      <c r="AL410">
        <v>1026600</v>
      </c>
      <c r="AM410">
        <v>0</v>
      </c>
      <c r="AN410">
        <v>1026600</v>
      </c>
      <c r="AO410">
        <v>0</v>
      </c>
      <c r="AP410">
        <v>581100</v>
      </c>
      <c r="AQ410">
        <v>15</v>
      </c>
      <c r="AR410">
        <v>1</v>
      </c>
      <c r="AS410">
        <v>0</v>
      </c>
      <c r="AT410">
        <v>0</v>
      </c>
      <c r="AU410">
        <v>1</v>
      </c>
      <c r="AV410">
        <v>445500</v>
      </c>
      <c r="AW410">
        <v>10</v>
      </c>
      <c r="AX410">
        <v>1</v>
      </c>
      <c r="CR410" t="s">
        <v>104</v>
      </c>
      <c r="CS410">
        <f>IFERROR(VLOOKUP(""&amp;P410,[1]References!$A:$D,2,FALSE),29)</f>
        <v>20</v>
      </c>
      <c r="CT410">
        <f>IFERROR(VLOOKUP(""&amp;P410,[1]References!$F:$H,2,FALSE),52)</f>
        <v>11</v>
      </c>
      <c r="CU410">
        <f t="shared" si="90"/>
        <v>581100</v>
      </c>
      <c r="CV410">
        <f t="shared" si="91"/>
        <v>0</v>
      </c>
      <c r="CW410">
        <f t="shared" si="92"/>
        <v>0</v>
      </c>
      <c r="CX410">
        <f t="shared" si="93"/>
        <v>445500</v>
      </c>
      <c r="CY410">
        <f t="shared" si="94"/>
        <v>0</v>
      </c>
      <c r="CZ410">
        <f t="shared" si="95"/>
        <v>1026600</v>
      </c>
      <c r="DA410">
        <f t="shared" si="96"/>
        <v>3873831</v>
      </c>
      <c r="DB410">
        <f t="shared" si="97"/>
        <v>0</v>
      </c>
      <c r="DC410">
        <f t="shared" si="98"/>
        <v>0</v>
      </c>
      <c r="DD410">
        <f t="shared" si="99"/>
        <v>0</v>
      </c>
      <c r="DE410">
        <f t="shared" si="100"/>
        <v>0</v>
      </c>
      <c r="DF410">
        <f t="shared" si="101"/>
        <v>0</v>
      </c>
      <c r="DG410">
        <f t="shared" si="102"/>
        <v>0</v>
      </c>
      <c r="DH410">
        <f t="shared" si="103"/>
        <v>0</v>
      </c>
      <c r="DI410">
        <f t="shared" si="104"/>
        <v>1</v>
      </c>
      <c r="DJ410">
        <f>IFERROR(_xlfn.XLOOKUP(P410,[1]References!L3:L31,[1]References!M3:M31),0)</f>
        <v>0</v>
      </c>
    </row>
    <row r="411" spans="1:114" x14ac:dyDescent="0.5">
      <c r="A411" t="s">
        <v>96</v>
      </c>
      <c r="B411" t="s">
        <v>97</v>
      </c>
      <c r="C411">
        <v>847</v>
      </c>
      <c r="D411" s="1">
        <v>45343</v>
      </c>
      <c r="E411">
        <v>847</v>
      </c>
      <c r="F411" s="1">
        <v>45343</v>
      </c>
      <c r="K411" t="s">
        <v>112</v>
      </c>
      <c r="O411" t="s">
        <v>99</v>
      </c>
      <c r="P411" t="s">
        <v>109</v>
      </c>
      <c r="R411" t="s">
        <v>110</v>
      </c>
      <c r="S411">
        <v>4</v>
      </c>
      <c r="T411" t="s">
        <v>103</v>
      </c>
      <c r="AF411">
        <v>120</v>
      </c>
      <c r="AH411">
        <v>72</v>
      </c>
      <c r="AI411">
        <v>72</v>
      </c>
      <c r="AJ411">
        <v>80</v>
      </c>
      <c r="AK411">
        <v>586944</v>
      </c>
      <c r="AL411">
        <v>155700</v>
      </c>
      <c r="AM411">
        <v>0</v>
      </c>
      <c r="AN411">
        <v>155700</v>
      </c>
      <c r="AO411">
        <v>0</v>
      </c>
      <c r="AP411">
        <v>88100</v>
      </c>
      <c r="AQ411">
        <v>15</v>
      </c>
      <c r="AR411">
        <v>1</v>
      </c>
      <c r="AS411">
        <v>0</v>
      </c>
      <c r="AT411">
        <v>0</v>
      </c>
      <c r="AU411">
        <v>1</v>
      </c>
      <c r="AV411">
        <v>67600</v>
      </c>
      <c r="AW411">
        <v>10</v>
      </c>
      <c r="AX411">
        <v>1</v>
      </c>
      <c r="CR411" t="s">
        <v>104</v>
      </c>
      <c r="CS411">
        <f>IFERROR(VLOOKUP(""&amp;P411,[1]References!$A:$D,2,FALSE),29)</f>
        <v>20</v>
      </c>
      <c r="CT411">
        <f>IFERROR(VLOOKUP(""&amp;P411,[1]References!$F:$H,2,FALSE),52)</f>
        <v>11</v>
      </c>
      <c r="CU411">
        <f t="shared" si="90"/>
        <v>88100</v>
      </c>
      <c r="CV411">
        <f t="shared" si="91"/>
        <v>0</v>
      </c>
      <c r="CW411">
        <f t="shared" si="92"/>
        <v>0</v>
      </c>
      <c r="CX411">
        <f t="shared" si="93"/>
        <v>67600</v>
      </c>
      <c r="CY411">
        <f t="shared" si="94"/>
        <v>0</v>
      </c>
      <c r="CZ411">
        <f t="shared" si="95"/>
        <v>155700</v>
      </c>
      <c r="DA411">
        <f t="shared" si="96"/>
        <v>586944</v>
      </c>
      <c r="DB411">
        <f t="shared" si="97"/>
        <v>0</v>
      </c>
      <c r="DC411">
        <f t="shared" si="98"/>
        <v>0</v>
      </c>
      <c r="DD411">
        <f t="shared" si="99"/>
        <v>0</v>
      </c>
      <c r="DE411">
        <f t="shared" si="100"/>
        <v>0</v>
      </c>
      <c r="DF411">
        <f t="shared" si="101"/>
        <v>0</v>
      </c>
      <c r="DG411">
        <f t="shared" si="102"/>
        <v>0</v>
      </c>
      <c r="DH411">
        <f t="shared" si="103"/>
        <v>0</v>
      </c>
      <c r="DI411">
        <f t="shared" si="104"/>
        <v>1</v>
      </c>
      <c r="DJ411">
        <f>IFERROR(_xlfn.XLOOKUP(P411,[1]References!L3:L31,[1]References!M3:M31),0)</f>
        <v>0</v>
      </c>
    </row>
    <row r="412" spans="1:114" x14ac:dyDescent="0.5">
      <c r="A412" t="s">
        <v>96</v>
      </c>
      <c r="B412" t="s">
        <v>97</v>
      </c>
      <c r="C412">
        <v>848</v>
      </c>
      <c r="D412" s="1">
        <v>45343</v>
      </c>
      <c r="E412">
        <v>848</v>
      </c>
      <c r="F412" s="1">
        <v>45343</v>
      </c>
      <c r="K412" t="s">
        <v>112</v>
      </c>
      <c r="O412" t="s">
        <v>99</v>
      </c>
      <c r="P412" t="s">
        <v>100</v>
      </c>
      <c r="R412" t="s">
        <v>101</v>
      </c>
      <c r="S412">
        <v>15</v>
      </c>
      <c r="T412" t="s">
        <v>103</v>
      </c>
      <c r="AF412">
        <v>792</v>
      </c>
      <c r="AH412">
        <v>210</v>
      </c>
      <c r="AI412">
        <v>210</v>
      </c>
      <c r="AJ412">
        <v>240</v>
      </c>
      <c r="AK412">
        <v>3873831</v>
      </c>
      <c r="AL412">
        <v>1026600</v>
      </c>
      <c r="AM412">
        <v>0</v>
      </c>
      <c r="AN412">
        <v>1026600</v>
      </c>
      <c r="AO412">
        <v>0</v>
      </c>
      <c r="AP412">
        <v>581100</v>
      </c>
      <c r="AQ412">
        <v>15</v>
      </c>
      <c r="AR412">
        <v>1</v>
      </c>
      <c r="AS412">
        <v>0</v>
      </c>
      <c r="AT412">
        <v>0</v>
      </c>
      <c r="AU412">
        <v>1</v>
      </c>
      <c r="AV412">
        <v>445500</v>
      </c>
      <c r="AW412">
        <v>10</v>
      </c>
      <c r="AX412">
        <v>1</v>
      </c>
      <c r="CR412" t="s">
        <v>104</v>
      </c>
      <c r="CS412">
        <f>IFERROR(VLOOKUP(""&amp;P412,[1]References!$A:$D,2,FALSE),29)</f>
        <v>20</v>
      </c>
      <c r="CT412">
        <f>IFERROR(VLOOKUP(""&amp;P412,[1]References!$F:$H,2,FALSE),52)</f>
        <v>11</v>
      </c>
      <c r="CU412">
        <f t="shared" si="90"/>
        <v>581100</v>
      </c>
      <c r="CV412">
        <f t="shared" si="91"/>
        <v>0</v>
      </c>
      <c r="CW412">
        <f t="shared" si="92"/>
        <v>0</v>
      </c>
      <c r="CX412">
        <f t="shared" si="93"/>
        <v>445500</v>
      </c>
      <c r="CY412">
        <f t="shared" si="94"/>
        <v>0</v>
      </c>
      <c r="CZ412">
        <f t="shared" si="95"/>
        <v>1026600</v>
      </c>
      <c r="DA412">
        <f t="shared" si="96"/>
        <v>3873831</v>
      </c>
      <c r="DB412">
        <f t="shared" si="97"/>
        <v>0</v>
      </c>
      <c r="DC412">
        <f t="shared" si="98"/>
        <v>0</v>
      </c>
      <c r="DD412">
        <f t="shared" si="99"/>
        <v>0</v>
      </c>
      <c r="DE412">
        <f t="shared" si="100"/>
        <v>0</v>
      </c>
      <c r="DF412">
        <f t="shared" si="101"/>
        <v>0</v>
      </c>
      <c r="DG412">
        <f t="shared" si="102"/>
        <v>0</v>
      </c>
      <c r="DH412">
        <f t="shared" si="103"/>
        <v>0</v>
      </c>
      <c r="DI412">
        <f t="shared" si="104"/>
        <v>1</v>
      </c>
      <c r="DJ412">
        <f>IFERROR(_xlfn.XLOOKUP(P412,[1]References!L3:L31,[1]References!M3:M31),0)</f>
        <v>0</v>
      </c>
    </row>
    <row r="413" spans="1:114" x14ac:dyDescent="0.5">
      <c r="A413" t="s">
        <v>96</v>
      </c>
      <c r="B413" t="s">
        <v>97</v>
      </c>
      <c r="C413">
        <v>849</v>
      </c>
      <c r="D413" s="1">
        <v>45343</v>
      </c>
      <c r="E413">
        <v>849</v>
      </c>
      <c r="F413" s="1">
        <v>45343</v>
      </c>
      <c r="K413" t="s">
        <v>273</v>
      </c>
      <c r="O413" t="s">
        <v>99</v>
      </c>
      <c r="P413" t="s">
        <v>109</v>
      </c>
      <c r="R413" t="s">
        <v>110</v>
      </c>
      <c r="S413">
        <v>20</v>
      </c>
      <c r="T413" t="s">
        <v>103</v>
      </c>
      <c r="AF413">
        <v>540</v>
      </c>
      <c r="AH413">
        <v>300</v>
      </c>
      <c r="AI413">
        <v>300</v>
      </c>
      <c r="AJ413">
        <v>360</v>
      </c>
      <c r="AK413">
        <v>2641248</v>
      </c>
      <c r="AL413">
        <v>700000</v>
      </c>
      <c r="AM413">
        <v>0</v>
      </c>
      <c r="AN413">
        <v>700000</v>
      </c>
      <c r="AO413">
        <v>0</v>
      </c>
      <c r="AP413">
        <v>396200</v>
      </c>
      <c r="AQ413">
        <v>15</v>
      </c>
      <c r="AR413">
        <v>1</v>
      </c>
      <c r="AS413">
        <v>0</v>
      </c>
      <c r="AT413">
        <v>0</v>
      </c>
      <c r="AU413">
        <v>1</v>
      </c>
      <c r="AV413">
        <v>303800</v>
      </c>
      <c r="AW413">
        <v>10</v>
      </c>
      <c r="AX413">
        <v>1</v>
      </c>
      <c r="CR413" t="s">
        <v>104</v>
      </c>
      <c r="CS413">
        <f>IFERROR(VLOOKUP(""&amp;P413,[1]References!$A:$D,2,FALSE),29)</f>
        <v>20</v>
      </c>
      <c r="CT413">
        <f>IFERROR(VLOOKUP(""&amp;P413,[1]References!$F:$H,2,FALSE),52)</f>
        <v>11</v>
      </c>
      <c r="CU413">
        <f t="shared" si="90"/>
        <v>396200</v>
      </c>
      <c r="CV413">
        <f t="shared" si="91"/>
        <v>0</v>
      </c>
      <c r="CW413">
        <f t="shared" si="92"/>
        <v>0</v>
      </c>
      <c r="CX413">
        <f t="shared" si="93"/>
        <v>303800</v>
      </c>
      <c r="CY413">
        <f t="shared" si="94"/>
        <v>0</v>
      </c>
      <c r="CZ413">
        <f t="shared" si="95"/>
        <v>700000</v>
      </c>
      <c r="DA413">
        <f t="shared" si="96"/>
        <v>2641248</v>
      </c>
      <c r="DB413">
        <f t="shared" si="97"/>
        <v>0</v>
      </c>
      <c r="DC413">
        <f t="shared" si="98"/>
        <v>0</v>
      </c>
      <c r="DD413">
        <f t="shared" si="99"/>
        <v>0</v>
      </c>
      <c r="DE413">
        <f t="shared" si="100"/>
        <v>0</v>
      </c>
      <c r="DF413">
        <f t="shared" si="101"/>
        <v>0</v>
      </c>
      <c r="DG413">
        <f t="shared" si="102"/>
        <v>0</v>
      </c>
      <c r="DH413">
        <f t="shared" si="103"/>
        <v>0</v>
      </c>
      <c r="DI413">
        <f t="shared" si="104"/>
        <v>1</v>
      </c>
      <c r="DJ413">
        <f>IFERROR(_xlfn.XLOOKUP(P413,[1]References!L3:L31,[1]References!M3:M31),0)</f>
        <v>0</v>
      </c>
    </row>
    <row r="414" spans="1:114" x14ac:dyDescent="0.5">
      <c r="A414" t="s">
        <v>96</v>
      </c>
      <c r="B414" t="s">
        <v>97</v>
      </c>
      <c r="C414">
        <v>850</v>
      </c>
      <c r="D414" s="1">
        <v>45343</v>
      </c>
      <c r="E414">
        <v>850</v>
      </c>
      <c r="F414" s="1">
        <v>45343</v>
      </c>
      <c r="K414" t="s">
        <v>273</v>
      </c>
      <c r="O414" t="s">
        <v>99</v>
      </c>
      <c r="P414" t="s">
        <v>109</v>
      </c>
      <c r="R414" t="s">
        <v>110</v>
      </c>
      <c r="S414">
        <v>20</v>
      </c>
      <c r="T414" t="s">
        <v>103</v>
      </c>
      <c r="AF414">
        <v>540</v>
      </c>
      <c r="AH414">
        <v>300</v>
      </c>
      <c r="AI414">
        <v>300</v>
      </c>
      <c r="AJ414">
        <v>360</v>
      </c>
      <c r="AK414">
        <v>2641248</v>
      </c>
      <c r="AL414">
        <v>700000</v>
      </c>
      <c r="AM414">
        <v>0</v>
      </c>
      <c r="AN414">
        <v>700000</v>
      </c>
      <c r="AO414">
        <v>0</v>
      </c>
      <c r="AP414">
        <v>396200</v>
      </c>
      <c r="AQ414">
        <v>15</v>
      </c>
      <c r="AR414">
        <v>1</v>
      </c>
      <c r="AS414">
        <v>0</v>
      </c>
      <c r="AT414">
        <v>0</v>
      </c>
      <c r="AU414">
        <v>1</v>
      </c>
      <c r="AV414">
        <v>303800</v>
      </c>
      <c r="AW414">
        <v>10</v>
      </c>
      <c r="AX414">
        <v>1</v>
      </c>
      <c r="CR414" t="s">
        <v>104</v>
      </c>
      <c r="CS414">
        <f>IFERROR(VLOOKUP(""&amp;P414,[1]References!$A:$D,2,FALSE),29)</f>
        <v>20</v>
      </c>
      <c r="CT414">
        <f>IFERROR(VLOOKUP(""&amp;P414,[1]References!$F:$H,2,FALSE),52)</f>
        <v>11</v>
      </c>
      <c r="CU414">
        <f t="shared" si="90"/>
        <v>396200</v>
      </c>
      <c r="CV414">
        <f t="shared" si="91"/>
        <v>0</v>
      </c>
      <c r="CW414">
        <f t="shared" si="92"/>
        <v>0</v>
      </c>
      <c r="CX414">
        <f t="shared" si="93"/>
        <v>303800</v>
      </c>
      <c r="CY414">
        <f t="shared" si="94"/>
        <v>0</v>
      </c>
      <c r="CZ414">
        <f t="shared" si="95"/>
        <v>700000</v>
      </c>
      <c r="DA414">
        <f t="shared" si="96"/>
        <v>2641248</v>
      </c>
      <c r="DB414">
        <f t="shared" si="97"/>
        <v>0</v>
      </c>
      <c r="DC414">
        <f t="shared" si="98"/>
        <v>0</v>
      </c>
      <c r="DD414">
        <f t="shared" si="99"/>
        <v>0</v>
      </c>
      <c r="DE414">
        <f t="shared" si="100"/>
        <v>0</v>
      </c>
      <c r="DF414">
        <f t="shared" si="101"/>
        <v>0</v>
      </c>
      <c r="DG414">
        <f t="shared" si="102"/>
        <v>0</v>
      </c>
      <c r="DH414">
        <f t="shared" si="103"/>
        <v>0</v>
      </c>
      <c r="DI414">
        <f t="shared" si="104"/>
        <v>1</v>
      </c>
      <c r="DJ414">
        <f>IFERROR(_xlfn.XLOOKUP(P414,[1]References!L3:L31,[1]References!M3:M31),0)</f>
        <v>0</v>
      </c>
    </row>
    <row r="415" spans="1:114" x14ac:dyDescent="0.5">
      <c r="A415" t="s">
        <v>96</v>
      </c>
      <c r="B415" t="s">
        <v>97</v>
      </c>
      <c r="C415">
        <v>851</v>
      </c>
      <c r="D415" s="1">
        <v>45343</v>
      </c>
      <c r="E415">
        <v>851</v>
      </c>
      <c r="F415" s="1">
        <v>45343</v>
      </c>
      <c r="K415" t="s">
        <v>273</v>
      </c>
      <c r="O415" t="s">
        <v>99</v>
      </c>
      <c r="P415" t="s">
        <v>100</v>
      </c>
      <c r="R415" t="s">
        <v>101</v>
      </c>
      <c r="S415">
        <v>15</v>
      </c>
      <c r="T415" t="s">
        <v>103</v>
      </c>
      <c r="AF415">
        <v>792</v>
      </c>
      <c r="AH415">
        <v>210</v>
      </c>
      <c r="AI415">
        <v>210</v>
      </c>
      <c r="AJ415">
        <v>240</v>
      </c>
      <c r="AK415">
        <v>3873831</v>
      </c>
      <c r="AL415">
        <v>1026600</v>
      </c>
      <c r="AM415">
        <v>0</v>
      </c>
      <c r="AN415">
        <v>1026600</v>
      </c>
      <c r="AO415">
        <v>0</v>
      </c>
      <c r="AP415">
        <v>581100</v>
      </c>
      <c r="AQ415">
        <v>15</v>
      </c>
      <c r="AR415">
        <v>1</v>
      </c>
      <c r="AS415">
        <v>0</v>
      </c>
      <c r="AT415">
        <v>0</v>
      </c>
      <c r="AU415">
        <v>1</v>
      </c>
      <c r="AV415">
        <v>445500</v>
      </c>
      <c r="AW415">
        <v>10</v>
      </c>
      <c r="AX415">
        <v>1</v>
      </c>
      <c r="CR415" t="s">
        <v>104</v>
      </c>
      <c r="CS415">
        <f>IFERROR(VLOOKUP(""&amp;P415,[1]References!$A:$D,2,FALSE),29)</f>
        <v>20</v>
      </c>
      <c r="CT415">
        <f>IFERROR(VLOOKUP(""&amp;P415,[1]References!$F:$H,2,FALSE),52)</f>
        <v>11</v>
      </c>
      <c r="CU415">
        <f t="shared" si="90"/>
        <v>581100</v>
      </c>
      <c r="CV415">
        <f t="shared" si="91"/>
        <v>0</v>
      </c>
      <c r="CW415">
        <f t="shared" si="92"/>
        <v>0</v>
      </c>
      <c r="CX415">
        <f t="shared" si="93"/>
        <v>445500</v>
      </c>
      <c r="CY415">
        <f t="shared" si="94"/>
        <v>0</v>
      </c>
      <c r="CZ415">
        <f t="shared" si="95"/>
        <v>1026600</v>
      </c>
      <c r="DA415">
        <f t="shared" si="96"/>
        <v>3873831</v>
      </c>
      <c r="DB415">
        <f t="shared" si="97"/>
        <v>0</v>
      </c>
      <c r="DC415">
        <f t="shared" si="98"/>
        <v>0</v>
      </c>
      <c r="DD415">
        <f t="shared" si="99"/>
        <v>0</v>
      </c>
      <c r="DE415">
        <f t="shared" si="100"/>
        <v>0</v>
      </c>
      <c r="DF415">
        <f t="shared" si="101"/>
        <v>0</v>
      </c>
      <c r="DG415">
        <f t="shared" si="102"/>
        <v>0</v>
      </c>
      <c r="DH415">
        <f t="shared" si="103"/>
        <v>0</v>
      </c>
      <c r="DI415">
        <f t="shared" si="104"/>
        <v>1</v>
      </c>
      <c r="DJ415">
        <f>IFERROR(_xlfn.XLOOKUP(P415,[1]References!L3:L31,[1]References!M3:M31),0)</f>
        <v>0</v>
      </c>
    </row>
    <row r="416" spans="1:114" x14ac:dyDescent="0.5">
      <c r="A416" t="s">
        <v>96</v>
      </c>
      <c r="B416" t="s">
        <v>97</v>
      </c>
      <c r="C416">
        <v>852</v>
      </c>
      <c r="D416" s="1">
        <v>45343</v>
      </c>
      <c r="E416">
        <v>852</v>
      </c>
      <c r="F416" s="1">
        <v>45343</v>
      </c>
      <c r="K416" t="s">
        <v>273</v>
      </c>
      <c r="O416" t="s">
        <v>99</v>
      </c>
      <c r="P416" t="s">
        <v>100</v>
      </c>
      <c r="R416" t="s">
        <v>101</v>
      </c>
      <c r="S416">
        <v>15</v>
      </c>
      <c r="T416" t="s">
        <v>103</v>
      </c>
      <c r="AF416">
        <v>792</v>
      </c>
      <c r="AH416">
        <v>210</v>
      </c>
      <c r="AI416">
        <v>210</v>
      </c>
      <c r="AJ416">
        <v>240</v>
      </c>
      <c r="AK416">
        <v>3873831</v>
      </c>
      <c r="AL416">
        <v>1026600</v>
      </c>
      <c r="AM416">
        <v>0</v>
      </c>
      <c r="AN416">
        <v>1026600</v>
      </c>
      <c r="AO416">
        <v>0</v>
      </c>
      <c r="AP416">
        <v>581100</v>
      </c>
      <c r="AQ416">
        <v>15</v>
      </c>
      <c r="AR416">
        <v>1</v>
      </c>
      <c r="AS416">
        <v>0</v>
      </c>
      <c r="AT416">
        <v>0</v>
      </c>
      <c r="AU416">
        <v>1</v>
      </c>
      <c r="AV416">
        <v>445500</v>
      </c>
      <c r="AW416">
        <v>10</v>
      </c>
      <c r="AX416">
        <v>1</v>
      </c>
      <c r="CR416" t="s">
        <v>104</v>
      </c>
      <c r="CS416">
        <f>IFERROR(VLOOKUP(""&amp;P416,[1]References!$A:$D,2,FALSE),29)</f>
        <v>20</v>
      </c>
      <c r="CT416">
        <f>IFERROR(VLOOKUP(""&amp;P416,[1]References!$F:$H,2,FALSE),52)</f>
        <v>11</v>
      </c>
      <c r="CU416">
        <f t="shared" si="90"/>
        <v>581100</v>
      </c>
      <c r="CV416">
        <f t="shared" si="91"/>
        <v>0</v>
      </c>
      <c r="CW416">
        <f t="shared" si="92"/>
        <v>0</v>
      </c>
      <c r="CX416">
        <f t="shared" si="93"/>
        <v>445500</v>
      </c>
      <c r="CY416">
        <f t="shared" si="94"/>
        <v>0</v>
      </c>
      <c r="CZ416">
        <f t="shared" si="95"/>
        <v>1026600</v>
      </c>
      <c r="DA416">
        <f t="shared" si="96"/>
        <v>3873831</v>
      </c>
      <c r="DB416">
        <f t="shared" si="97"/>
        <v>0</v>
      </c>
      <c r="DC416">
        <f t="shared" si="98"/>
        <v>0</v>
      </c>
      <c r="DD416">
        <f t="shared" si="99"/>
        <v>0</v>
      </c>
      <c r="DE416">
        <f t="shared" si="100"/>
        <v>0</v>
      </c>
      <c r="DF416">
        <f t="shared" si="101"/>
        <v>0</v>
      </c>
      <c r="DG416">
        <f t="shared" si="102"/>
        <v>0</v>
      </c>
      <c r="DH416">
        <f t="shared" si="103"/>
        <v>0</v>
      </c>
      <c r="DI416">
        <f t="shared" si="104"/>
        <v>1</v>
      </c>
      <c r="DJ416">
        <f>IFERROR(_xlfn.XLOOKUP(P416,[1]References!L3:L31,[1]References!M3:M31),0)</f>
        <v>0</v>
      </c>
    </row>
    <row r="417" spans="1:114" x14ac:dyDescent="0.5">
      <c r="A417" t="s">
        <v>96</v>
      </c>
      <c r="B417" t="s">
        <v>97</v>
      </c>
      <c r="C417">
        <v>853</v>
      </c>
      <c r="D417" s="1">
        <v>45343</v>
      </c>
      <c r="E417">
        <v>853</v>
      </c>
      <c r="F417" s="1">
        <v>45343</v>
      </c>
      <c r="K417" t="s">
        <v>304</v>
      </c>
      <c r="O417" t="s">
        <v>99</v>
      </c>
      <c r="P417" t="s">
        <v>128</v>
      </c>
      <c r="R417" t="s">
        <v>129</v>
      </c>
      <c r="S417">
        <v>9</v>
      </c>
      <c r="T417" t="s">
        <v>103</v>
      </c>
      <c r="AF417">
        <v>110</v>
      </c>
      <c r="AH417">
        <v>100</v>
      </c>
      <c r="AI417">
        <v>100</v>
      </c>
      <c r="AJ417">
        <v>110</v>
      </c>
      <c r="AK417">
        <v>538032</v>
      </c>
      <c r="AL417">
        <v>95300</v>
      </c>
      <c r="AM417">
        <v>0</v>
      </c>
      <c r="AN417">
        <v>95300</v>
      </c>
      <c r="AO417">
        <v>0</v>
      </c>
      <c r="AP417">
        <v>37700</v>
      </c>
      <c r="AQ417">
        <v>7</v>
      </c>
      <c r="AR417">
        <v>1</v>
      </c>
      <c r="AS417">
        <v>0</v>
      </c>
      <c r="AT417">
        <v>0</v>
      </c>
      <c r="AU417">
        <v>1</v>
      </c>
      <c r="AV417">
        <v>57600</v>
      </c>
      <c r="AW417">
        <v>10</v>
      </c>
      <c r="AX417">
        <v>1</v>
      </c>
      <c r="CR417" t="s">
        <v>104</v>
      </c>
      <c r="CS417">
        <f>IFERROR(VLOOKUP(""&amp;P417,[1]References!$A:$D,2,FALSE),29)</f>
        <v>20</v>
      </c>
      <c r="CT417">
        <f>IFERROR(VLOOKUP(""&amp;P417,[1]References!$F:$H,2,FALSE),52)</f>
        <v>11</v>
      </c>
      <c r="CU417">
        <f t="shared" si="90"/>
        <v>37700</v>
      </c>
      <c r="CV417">
        <f t="shared" si="91"/>
        <v>0</v>
      </c>
      <c r="CW417">
        <f t="shared" si="92"/>
        <v>0</v>
      </c>
      <c r="CX417">
        <f t="shared" si="93"/>
        <v>57600</v>
      </c>
      <c r="CY417">
        <f t="shared" si="94"/>
        <v>0</v>
      </c>
      <c r="CZ417">
        <f t="shared" si="95"/>
        <v>95300</v>
      </c>
      <c r="DA417">
        <f t="shared" si="96"/>
        <v>538032</v>
      </c>
      <c r="DB417">
        <f t="shared" si="97"/>
        <v>0</v>
      </c>
      <c r="DC417">
        <f t="shared" si="98"/>
        <v>0</v>
      </c>
      <c r="DD417">
        <f t="shared" si="99"/>
        <v>0</v>
      </c>
      <c r="DE417">
        <f t="shared" si="100"/>
        <v>0</v>
      </c>
      <c r="DF417">
        <f t="shared" si="101"/>
        <v>0</v>
      </c>
      <c r="DG417">
        <f t="shared" si="102"/>
        <v>0</v>
      </c>
      <c r="DH417">
        <f t="shared" si="103"/>
        <v>0</v>
      </c>
      <c r="DI417">
        <f t="shared" si="104"/>
        <v>1</v>
      </c>
      <c r="DJ417">
        <f>IFERROR(_xlfn.XLOOKUP(P417,[1]References!L3:L31,[1]References!M3:M31),0)</f>
        <v>0</v>
      </c>
    </row>
    <row r="418" spans="1:114" x14ac:dyDescent="0.5">
      <c r="A418" t="s">
        <v>96</v>
      </c>
      <c r="B418" t="s">
        <v>97</v>
      </c>
      <c r="C418">
        <v>854</v>
      </c>
      <c r="D418" s="1">
        <v>45343</v>
      </c>
      <c r="E418">
        <v>854</v>
      </c>
      <c r="F418" s="1">
        <v>45343</v>
      </c>
      <c r="K418" t="s">
        <v>114</v>
      </c>
      <c r="O418" t="s">
        <v>99</v>
      </c>
      <c r="P418" t="s">
        <v>115</v>
      </c>
      <c r="R418" t="s">
        <v>116</v>
      </c>
      <c r="S418">
        <v>20</v>
      </c>
      <c r="T418" t="s">
        <v>103</v>
      </c>
      <c r="AF418">
        <v>300</v>
      </c>
      <c r="AH418">
        <v>500</v>
      </c>
      <c r="AI418">
        <v>500</v>
      </c>
      <c r="AJ418">
        <v>500</v>
      </c>
      <c r="AK418">
        <v>1467360</v>
      </c>
      <c r="AL418">
        <v>389000</v>
      </c>
      <c r="AM418">
        <v>0</v>
      </c>
      <c r="AN418">
        <v>389000</v>
      </c>
      <c r="AO418">
        <v>0</v>
      </c>
      <c r="AP418">
        <v>220200</v>
      </c>
      <c r="AQ418">
        <v>15</v>
      </c>
      <c r="AR418">
        <v>1</v>
      </c>
      <c r="AS418">
        <v>0</v>
      </c>
      <c r="AT418">
        <v>0</v>
      </c>
      <c r="AU418">
        <v>1</v>
      </c>
      <c r="AV418">
        <v>168800</v>
      </c>
      <c r="AW418">
        <v>10</v>
      </c>
      <c r="AX418">
        <v>1</v>
      </c>
      <c r="CR418" t="s">
        <v>104</v>
      </c>
      <c r="CS418">
        <f>IFERROR(VLOOKUP(""&amp;P418,[1]References!$A:$D,2,FALSE),29)</f>
        <v>20</v>
      </c>
      <c r="CT418">
        <f>IFERROR(VLOOKUP(""&amp;P418,[1]References!$F:$H,2,FALSE),52)</f>
        <v>11</v>
      </c>
      <c r="CU418">
        <f t="shared" si="90"/>
        <v>220200</v>
      </c>
      <c r="CV418">
        <f t="shared" si="91"/>
        <v>0</v>
      </c>
      <c r="CW418">
        <f t="shared" si="92"/>
        <v>0</v>
      </c>
      <c r="CX418">
        <f t="shared" si="93"/>
        <v>168800</v>
      </c>
      <c r="CY418">
        <f t="shared" si="94"/>
        <v>0</v>
      </c>
      <c r="CZ418">
        <f t="shared" si="95"/>
        <v>389000</v>
      </c>
      <c r="DA418">
        <f t="shared" si="96"/>
        <v>1467360</v>
      </c>
      <c r="DB418">
        <f t="shared" si="97"/>
        <v>0</v>
      </c>
      <c r="DC418">
        <f t="shared" si="98"/>
        <v>0</v>
      </c>
      <c r="DD418">
        <f t="shared" si="99"/>
        <v>0</v>
      </c>
      <c r="DE418">
        <f t="shared" si="100"/>
        <v>0</v>
      </c>
      <c r="DF418">
        <f t="shared" si="101"/>
        <v>0</v>
      </c>
      <c r="DG418">
        <f t="shared" si="102"/>
        <v>0</v>
      </c>
      <c r="DH418">
        <f t="shared" si="103"/>
        <v>0</v>
      </c>
      <c r="DI418">
        <f t="shared" si="104"/>
        <v>1</v>
      </c>
      <c r="DJ418">
        <f>IFERROR(_xlfn.XLOOKUP(P418,[1]References!L3:L31,[1]References!M3:M31),0)</f>
        <v>0</v>
      </c>
    </row>
    <row r="419" spans="1:114" x14ac:dyDescent="0.5">
      <c r="A419" t="s">
        <v>96</v>
      </c>
      <c r="B419" t="s">
        <v>97</v>
      </c>
      <c r="C419">
        <v>855</v>
      </c>
      <c r="D419" s="1">
        <v>45343</v>
      </c>
      <c r="E419">
        <v>855</v>
      </c>
      <c r="F419" s="1">
        <v>45343</v>
      </c>
      <c r="K419" t="s">
        <v>276</v>
      </c>
      <c r="O419" t="s">
        <v>99</v>
      </c>
      <c r="P419" t="s">
        <v>109</v>
      </c>
      <c r="R419" t="s">
        <v>110</v>
      </c>
      <c r="S419">
        <v>10</v>
      </c>
      <c r="T419" t="s">
        <v>103</v>
      </c>
      <c r="AF419">
        <v>273</v>
      </c>
      <c r="AH419">
        <v>170</v>
      </c>
      <c r="AI419">
        <v>170</v>
      </c>
      <c r="AJ419">
        <v>182</v>
      </c>
      <c r="AK419">
        <v>1335298</v>
      </c>
      <c r="AL419">
        <v>353900</v>
      </c>
      <c r="AM419">
        <v>0</v>
      </c>
      <c r="AN419">
        <v>353900</v>
      </c>
      <c r="AO419">
        <v>0</v>
      </c>
      <c r="AP419">
        <v>200300</v>
      </c>
      <c r="AQ419">
        <v>15</v>
      </c>
      <c r="AR419">
        <v>1</v>
      </c>
      <c r="AS419">
        <v>0</v>
      </c>
      <c r="AT419">
        <v>0</v>
      </c>
      <c r="AU419">
        <v>1</v>
      </c>
      <c r="AV419">
        <v>153600</v>
      </c>
      <c r="AW419">
        <v>10</v>
      </c>
      <c r="AX419">
        <v>1</v>
      </c>
      <c r="CR419" t="s">
        <v>104</v>
      </c>
      <c r="CS419">
        <f>IFERROR(VLOOKUP(""&amp;P419,[1]References!$A:$D,2,FALSE),29)</f>
        <v>20</v>
      </c>
      <c r="CT419">
        <f>IFERROR(VLOOKUP(""&amp;P419,[1]References!$F:$H,2,FALSE),52)</f>
        <v>11</v>
      </c>
      <c r="CU419">
        <f t="shared" si="90"/>
        <v>200300</v>
      </c>
      <c r="CV419">
        <f t="shared" si="91"/>
        <v>0</v>
      </c>
      <c r="CW419">
        <f t="shared" si="92"/>
        <v>0</v>
      </c>
      <c r="CX419">
        <f t="shared" si="93"/>
        <v>153600</v>
      </c>
      <c r="CY419">
        <f t="shared" si="94"/>
        <v>0</v>
      </c>
      <c r="CZ419">
        <f t="shared" si="95"/>
        <v>353900</v>
      </c>
      <c r="DA419">
        <f t="shared" si="96"/>
        <v>1335298</v>
      </c>
      <c r="DB419">
        <f t="shared" si="97"/>
        <v>0</v>
      </c>
      <c r="DC419">
        <f t="shared" si="98"/>
        <v>0</v>
      </c>
      <c r="DD419">
        <f t="shared" si="99"/>
        <v>0</v>
      </c>
      <c r="DE419">
        <f t="shared" si="100"/>
        <v>0</v>
      </c>
      <c r="DF419">
        <f t="shared" si="101"/>
        <v>0</v>
      </c>
      <c r="DG419">
        <f t="shared" si="102"/>
        <v>0</v>
      </c>
      <c r="DH419">
        <f t="shared" si="103"/>
        <v>0</v>
      </c>
      <c r="DI419">
        <f t="shared" si="104"/>
        <v>1</v>
      </c>
      <c r="DJ419">
        <f>IFERROR(_xlfn.XLOOKUP(P419,[1]References!L3:L31,[1]References!M3:M31),0)</f>
        <v>0</v>
      </c>
    </row>
    <row r="420" spans="1:114" x14ac:dyDescent="0.5">
      <c r="A420" t="s">
        <v>96</v>
      </c>
      <c r="B420" t="s">
        <v>97</v>
      </c>
      <c r="C420">
        <v>856</v>
      </c>
      <c r="D420" s="1">
        <v>45343</v>
      </c>
      <c r="E420">
        <v>856</v>
      </c>
      <c r="F420" s="1">
        <v>45343</v>
      </c>
      <c r="K420" t="s">
        <v>276</v>
      </c>
      <c r="O420" t="s">
        <v>99</v>
      </c>
      <c r="P420" t="s">
        <v>100</v>
      </c>
      <c r="R420" t="s">
        <v>101</v>
      </c>
      <c r="S420">
        <v>15</v>
      </c>
      <c r="T420" t="s">
        <v>103</v>
      </c>
      <c r="AF420">
        <v>792</v>
      </c>
      <c r="AH420">
        <v>210</v>
      </c>
      <c r="AI420">
        <v>210</v>
      </c>
      <c r="AJ420">
        <v>240</v>
      </c>
      <c r="AK420">
        <v>3873831</v>
      </c>
      <c r="AL420">
        <v>1026600</v>
      </c>
      <c r="AM420">
        <v>0</v>
      </c>
      <c r="AN420">
        <v>1026600</v>
      </c>
      <c r="AO420">
        <v>0</v>
      </c>
      <c r="AP420">
        <v>581100</v>
      </c>
      <c r="AQ420">
        <v>15</v>
      </c>
      <c r="AR420">
        <v>1</v>
      </c>
      <c r="AS420">
        <v>0</v>
      </c>
      <c r="AT420">
        <v>0</v>
      </c>
      <c r="AU420">
        <v>1</v>
      </c>
      <c r="AV420">
        <v>445500</v>
      </c>
      <c r="AW420">
        <v>10</v>
      </c>
      <c r="AX420">
        <v>1</v>
      </c>
      <c r="CR420" t="s">
        <v>104</v>
      </c>
      <c r="CS420">
        <f>IFERROR(VLOOKUP(""&amp;P420,[1]References!$A:$D,2,FALSE),29)</f>
        <v>20</v>
      </c>
      <c r="CT420">
        <f>IFERROR(VLOOKUP(""&amp;P420,[1]References!$F:$H,2,FALSE),52)</f>
        <v>11</v>
      </c>
      <c r="CU420">
        <f t="shared" si="90"/>
        <v>581100</v>
      </c>
      <c r="CV420">
        <f t="shared" si="91"/>
        <v>0</v>
      </c>
      <c r="CW420">
        <f t="shared" si="92"/>
        <v>0</v>
      </c>
      <c r="CX420">
        <f t="shared" si="93"/>
        <v>445500</v>
      </c>
      <c r="CY420">
        <f t="shared" si="94"/>
        <v>0</v>
      </c>
      <c r="CZ420">
        <f t="shared" si="95"/>
        <v>1026600</v>
      </c>
      <c r="DA420">
        <f t="shared" si="96"/>
        <v>3873831</v>
      </c>
      <c r="DB420">
        <f t="shared" si="97"/>
        <v>0</v>
      </c>
      <c r="DC420">
        <f t="shared" si="98"/>
        <v>0</v>
      </c>
      <c r="DD420">
        <f t="shared" si="99"/>
        <v>0</v>
      </c>
      <c r="DE420">
        <f t="shared" si="100"/>
        <v>0</v>
      </c>
      <c r="DF420">
        <f t="shared" si="101"/>
        <v>0</v>
      </c>
      <c r="DG420">
        <f t="shared" si="102"/>
        <v>0</v>
      </c>
      <c r="DH420">
        <f t="shared" si="103"/>
        <v>0</v>
      </c>
      <c r="DI420">
        <f t="shared" si="104"/>
        <v>1</v>
      </c>
      <c r="DJ420">
        <f>IFERROR(_xlfn.XLOOKUP(P420,[1]References!L3:L31,[1]References!M3:M31),0)</f>
        <v>0</v>
      </c>
    </row>
    <row r="421" spans="1:114" x14ac:dyDescent="0.5">
      <c r="A421" t="s">
        <v>96</v>
      </c>
      <c r="B421" t="s">
        <v>97</v>
      </c>
      <c r="C421">
        <v>857</v>
      </c>
      <c r="D421" s="1">
        <v>45344</v>
      </c>
      <c r="E421">
        <v>857</v>
      </c>
      <c r="F421" s="1">
        <v>45344</v>
      </c>
      <c r="K421" t="s">
        <v>107</v>
      </c>
      <c r="O421" t="s">
        <v>99</v>
      </c>
      <c r="P421" t="s">
        <v>100</v>
      </c>
      <c r="R421" t="s">
        <v>101</v>
      </c>
      <c r="S421">
        <v>5</v>
      </c>
      <c r="T421" t="s">
        <v>103</v>
      </c>
      <c r="AF421">
        <v>148.5</v>
      </c>
      <c r="AH421">
        <v>45</v>
      </c>
      <c r="AI421">
        <v>40</v>
      </c>
      <c r="AJ421">
        <v>45</v>
      </c>
      <c r="AK421">
        <v>726344</v>
      </c>
      <c r="AL421">
        <v>192600</v>
      </c>
      <c r="AM421">
        <v>0</v>
      </c>
      <c r="AN421">
        <v>192600</v>
      </c>
      <c r="AO421">
        <v>0</v>
      </c>
      <c r="AP421">
        <v>109000</v>
      </c>
      <c r="AQ421">
        <v>15</v>
      </c>
      <c r="AR421">
        <v>1</v>
      </c>
      <c r="AS421">
        <v>0</v>
      </c>
      <c r="AT421">
        <v>0</v>
      </c>
      <c r="AU421">
        <v>1</v>
      </c>
      <c r="AV421">
        <v>83600</v>
      </c>
      <c r="AW421">
        <v>10</v>
      </c>
      <c r="AX421">
        <v>1</v>
      </c>
      <c r="CR421" t="s">
        <v>104</v>
      </c>
      <c r="CS421">
        <f>IFERROR(VLOOKUP(""&amp;P421,[1]References!$A:$D,2,FALSE),29)</f>
        <v>20</v>
      </c>
      <c r="CT421">
        <f>IFERROR(VLOOKUP(""&amp;P421,[1]References!$F:$H,2,FALSE),52)</f>
        <v>11</v>
      </c>
      <c r="CU421">
        <f t="shared" si="90"/>
        <v>109000</v>
      </c>
      <c r="CV421">
        <f t="shared" si="91"/>
        <v>0</v>
      </c>
      <c r="CW421">
        <f t="shared" si="92"/>
        <v>0</v>
      </c>
      <c r="CX421">
        <f t="shared" si="93"/>
        <v>83600</v>
      </c>
      <c r="CY421">
        <f t="shared" si="94"/>
        <v>0</v>
      </c>
      <c r="CZ421">
        <f t="shared" si="95"/>
        <v>192600</v>
      </c>
      <c r="DA421">
        <f t="shared" si="96"/>
        <v>726344</v>
      </c>
      <c r="DB421">
        <f t="shared" si="97"/>
        <v>0</v>
      </c>
      <c r="DC421">
        <f t="shared" si="98"/>
        <v>0</v>
      </c>
      <c r="DD421">
        <f t="shared" si="99"/>
        <v>0</v>
      </c>
      <c r="DE421">
        <f t="shared" si="100"/>
        <v>0</v>
      </c>
      <c r="DF421">
        <f t="shared" si="101"/>
        <v>0</v>
      </c>
      <c r="DG421">
        <f t="shared" si="102"/>
        <v>0</v>
      </c>
      <c r="DH421">
        <f t="shared" si="103"/>
        <v>0</v>
      </c>
      <c r="DI421">
        <f t="shared" si="104"/>
        <v>1</v>
      </c>
      <c r="DJ421">
        <f>IFERROR(_xlfn.XLOOKUP(P421,[1]References!L3:L31,[1]References!M3:M31),0)</f>
        <v>0</v>
      </c>
    </row>
    <row r="422" spans="1:114" x14ac:dyDescent="0.5">
      <c r="A422" t="s">
        <v>96</v>
      </c>
      <c r="B422" t="s">
        <v>97</v>
      </c>
      <c r="C422">
        <v>858</v>
      </c>
      <c r="D422" s="1">
        <v>45344</v>
      </c>
      <c r="E422">
        <v>858</v>
      </c>
      <c r="F422" s="1">
        <v>45344</v>
      </c>
      <c r="K422" t="s">
        <v>98</v>
      </c>
      <c r="O422" t="s">
        <v>99</v>
      </c>
      <c r="P422" t="s">
        <v>100</v>
      </c>
      <c r="R422" t="s">
        <v>101</v>
      </c>
      <c r="S422">
        <v>7</v>
      </c>
      <c r="T422" t="s">
        <v>103</v>
      </c>
      <c r="AF422">
        <v>231</v>
      </c>
      <c r="AH422">
        <v>65</v>
      </c>
      <c r="AI422">
        <v>65</v>
      </c>
      <c r="AJ422">
        <v>70</v>
      </c>
      <c r="AK422">
        <v>1129868</v>
      </c>
      <c r="AL422">
        <v>299500</v>
      </c>
      <c r="AM422">
        <v>0</v>
      </c>
      <c r="AN422">
        <v>299500</v>
      </c>
      <c r="AO422">
        <v>0</v>
      </c>
      <c r="AP422">
        <v>169500</v>
      </c>
      <c r="AQ422">
        <v>15</v>
      </c>
      <c r="AR422">
        <v>1</v>
      </c>
      <c r="AS422">
        <v>0</v>
      </c>
      <c r="AT422">
        <v>0</v>
      </c>
      <c r="AU422">
        <v>1</v>
      </c>
      <c r="AV422">
        <v>130000</v>
      </c>
      <c r="AW422">
        <v>10</v>
      </c>
      <c r="AX422">
        <v>1</v>
      </c>
      <c r="CR422" t="s">
        <v>104</v>
      </c>
      <c r="CS422">
        <f>IFERROR(VLOOKUP(""&amp;P422,[1]References!$A:$D,2,FALSE),29)</f>
        <v>20</v>
      </c>
      <c r="CT422">
        <f>IFERROR(VLOOKUP(""&amp;P422,[1]References!$F:$H,2,FALSE),52)</f>
        <v>11</v>
      </c>
      <c r="CU422">
        <f t="shared" si="90"/>
        <v>169500</v>
      </c>
      <c r="CV422">
        <f t="shared" si="91"/>
        <v>0</v>
      </c>
      <c r="CW422">
        <f t="shared" si="92"/>
        <v>0</v>
      </c>
      <c r="CX422">
        <f t="shared" si="93"/>
        <v>130000</v>
      </c>
      <c r="CY422">
        <f t="shared" si="94"/>
        <v>0</v>
      </c>
      <c r="CZ422">
        <f t="shared" si="95"/>
        <v>299500</v>
      </c>
      <c r="DA422">
        <f t="shared" si="96"/>
        <v>1129868</v>
      </c>
      <c r="DB422">
        <f t="shared" si="97"/>
        <v>0</v>
      </c>
      <c r="DC422">
        <f t="shared" si="98"/>
        <v>0</v>
      </c>
      <c r="DD422">
        <f t="shared" si="99"/>
        <v>0</v>
      </c>
      <c r="DE422">
        <f t="shared" si="100"/>
        <v>0</v>
      </c>
      <c r="DF422">
        <f t="shared" si="101"/>
        <v>0</v>
      </c>
      <c r="DG422">
        <f t="shared" si="102"/>
        <v>0</v>
      </c>
      <c r="DH422">
        <f t="shared" si="103"/>
        <v>0</v>
      </c>
      <c r="DI422">
        <f t="shared" si="104"/>
        <v>1</v>
      </c>
      <c r="DJ422">
        <f>IFERROR(_xlfn.XLOOKUP(P422,[1]References!L3:L31,[1]References!M3:M31),0)</f>
        <v>0</v>
      </c>
    </row>
    <row r="423" spans="1:114" x14ac:dyDescent="0.5">
      <c r="A423" t="s">
        <v>96</v>
      </c>
      <c r="B423" t="s">
        <v>97</v>
      </c>
      <c r="C423">
        <v>859</v>
      </c>
      <c r="D423" s="1">
        <v>45344</v>
      </c>
      <c r="E423">
        <v>859</v>
      </c>
      <c r="F423" s="1">
        <v>45344</v>
      </c>
      <c r="K423" t="s">
        <v>105</v>
      </c>
      <c r="O423" t="s">
        <v>99</v>
      </c>
      <c r="P423" t="s">
        <v>100</v>
      </c>
      <c r="R423" t="s">
        <v>101</v>
      </c>
      <c r="S423">
        <v>5</v>
      </c>
      <c r="T423" t="s">
        <v>103</v>
      </c>
      <c r="AF423">
        <v>148.5</v>
      </c>
      <c r="AH423">
        <v>65</v>
      </c>
      <c r="AI423">
        <v>40</v>
      </c>
      <c r="AJ423">
        <v>45</v>
      </c>
      <c r="AK423">
        <v>726344</v>
      </c>
      <c r="AL423">
        <v>192600</v>
      </c>
      <c r="AM423">
        <v>0</v>
      </c>
      <c r="AN423">
        <v>192600</v>
      </c>
      <c r="AO423">
        <v>0</v>
      </c>
      <c r="AP423">
        <v>109000</v>
      </c>
      <c r="AQ423">
        <v>15</v>
      </c>
      <c r="AR423">
        <v>1</v>
      </c>
      <c r="AS423">
        <v>0</v>
      </c>
      <c r="AT423">
        <v>0</v>
      </c>
      <c r="AU423">
        <v>1</v>
      </c>
      <c r="AV423">
        <v>83600</v>
      </c>
      <c r="AW423">
        <v>10</v>
      </c>
      <c r="AX423">
        <v>1</v>
      </c>
      <c r="CR423" t="s">
        <v>104</v>
      </c>
      <c r="CS423">
        <f>IFERROR(VLOOKUP(""&amp;P423,[1]References!$A:$D,2,FALSE),29)</f>
        <v>20</v>
      </c>
      <c r="CT423">
        <f>IFERROR(VLOOKUP(""&amp;P423,[1]References!$F:$H,2,FALSE),52)</f>
        <v>11</v>
      </c>
      <c r="CU423">
        <f t="shared" si="90"/>
        <v>109000</v>
      </c>
      <c r="CV423">
        <f t="shared" si="91"/>
        <v>0</v>
      </c>
      <c r="CW423">
        <f t="shared" si="92"/>
        <v>0</v>
      </c>
      <c r="CX423">
        <f t="shared" si="93"/>
        <v>83600</v>
      </c>
      <c r="CY423">
        <f t="shared" si="94"/>
        <v>0</v>
      </c>
      <c r="CZ423">
        <f t="shared" si="95"/>
        <v>192600</v>
      </c>
      <c r="DA423">
        <f t="shared" si="96"/>
        <v>726344</v>
      </c>
      <c r="DB423">
        <f t="shared" si="97"/>
        <v>0</v>
      </c>
      <c r="DC423">
        <f t="shared" si="98"/>
        <v>0</v>
      </c>
      <c r="DD423">
        <f t="shared" si="99"/>
        <v>0</v>
      </c>
      <c r="DE423">
        <f t="shared" si="100"/>
        <v>0</v>
      </c>
      <c r="DF423">
        <f t="shared" si="101"/>
        <v>0</v>
      </c>
      <c r="DG423">
        <f t="shared" si="102"/>
        <v>0</v>
      </c>
      <c r="DH423">
        <f t="shared" si="103"/>
        <v>0</v>
      </c>
      <c r="DI423">
        <f t="shared" si="104"/>
        <v>1</v>
      </c>
      <c r="DJ423">
        <f>IFERROR(_xlfn.XLOOKUP(P423,[1]References!L3:L31,[1]References!M3:M31),0)</f>
        <v>0</v>
      </c>
    </row>
    <row r="424" spans="1:114" x14ac:dyDescent="0.5">
      <c r="A424" t="s">
        <v>96</v>
      </c>
      <c r="B424" t="s">
        <v>97</v>
      </c>
      <c r="C424">
        <v>860</v>
      </c>
      <c r="D424" s="1">
        <v>45344</v>
      </c>
      <c r="E424">
        <v>860</v>
      </c>
      <c r="F424" s="1">
        <v>45344</v>
      </c>
      <c r="K424" t="s">
        <v>123</v>
      </c>
      <c r="O424" t="s">
        <v>99</v>
      </c>
      <c r="P424" t="s">
        <v>124</v>
      </c>
      <c r="R424" t="s">
        <v>125</v>
      </c>
      <c r="S424">
        <v>4</v>
      </c>
      <c r="T424" t="s">
        <v>103</v>
      </c>
      <c r="AF424">
        <v>240</v>
      </c>
      <c r="AH424">
        <v>55</v>
      </c>
      <c r="AI424">
        <v>55</v>
      </c>
      <c r="AJ424">
        <v>60</v>
      </c>
      <c r="AK424">
        <v>1173888</v>
      </c>
      <c r="AL424">
        <v>207900</v>
      </c>
      <c r="AM424">
        <v>0</v>
      </c>
      <c r="AN424">
        <v>207900</v>
      </c>
      <c r="AO424">
        <v>0</v>
      </c>
      <c r="AP424">
        <v>82200</v>
      </c>
      <c r="AQ424">
        <v>7</v>
      </c>
      <c r="AR424">
        <v>1</v>
      </c>
      <c r="AS424">
        <v>0</v>
      </c>
      <c r="AT424">
        <v>0</v>
      </c>
      <c r="AU424">
        <v>1</v>
      </c>
      <c r="AV424">
        <v>125700</v>
      </c>
      <c r="AW424">
        <v>10</v>
      </c>
      <c r="AX424">
        <v>1</v>
      </c>
      <c r="CR424" t="s">
        <v>104</v>
      </c>
      <c r="CS424">
        <f>IFERROR(VLOOKUP(""&amp;P424,[1]References!$A:$D,2,FALSE),29)</f>
        <v>20</v>
      </c>
      <c r="CT424">
        <f>IFERROR(VLOOKUP(""&amp;P424,[1]References!$F:$H,2,FALSE),52)</f>
        <v>11</v>
      </c>
      <c r="CU424">
        <f t="shared" si="90"/>
        <v>82200</v>
      </c>
      <c r="CV424">
        <f t="shared" si="91"/>
        <v>0</v>
      </c>
      <c r="CW424">
        <f t="shared" si="92"/>
        <v>0</v>
      </c>
      <c r="CX424">
        <f t="shared" si="93"/>
        <v>125700</v>
      </c>
      <c r="CY424">
        <f t="shared" si="94"/>
        <v>0</v>
      </c>
      <c r="CZ424">
        <f t="shared" si="95"/>
        <v>207900</v>
      </c>
      <c r="DA424">
        <f t="shared" si="96"/>
        <v>1173888</v>
      </c>
      <c r="DB424">
        <f t="shared" si="97"/>
        <v>0</v>
      </c>
      <c r="DC424">
        <f t="shared" si="98"/>
        <v>0</v>
      </c>
      <c r="DD424">
        <f t="shared" si="99"/>
        <v>0</v>
      </c>
      <c r="DE424">
        <f t="shared" si="100"/>
        <v>0</v>
      </c>
      <c r="DF424">
        <f t="shared" si="101"/>
        <v>0</v>
      </c>
      <c r="DG424">
        <f t="shared" si="102"/>
        <v>0</v>
      </c>
      <c r="DH424">
        <f t="shared" si="103"/>
        <v>0</v>
      </c>
      <c r="DI424">
        <f t="shared" si="104"/>
        <v>1</v>
      </c>
      <c r="DJ424">
        <f>IFERROR(_xlfn.XLOOKUP(P424,[1]References!L3:L31,[1]References!M3:M31),0)</f>
        <v>0</v>
      </c>
    </row>
    <row r="425" spans="1:114" x14ac:dyDescent="0.5">
      <c r="A425" t="s">
        <v>96</v>
      </c>
      <c r="B425" t="s">
        <v>97</v>
      </c>
      <c r="C425">
        <v>861</v>
      </c>
      <c r="D425" s="1">
        <v>45344</v>
      </c>
      <c r="E425">
        <v>861</v>
      </c>
      <c r="F425" s="1">
        <v>45344</v>
      </c>
      <c r="K425" t="s">
        <v>123</v>
      </c>
      <c r="O425" t="s">
        <v>99</v>
      </c>
      <c r="P425" t="s">
        <v>100</v>
      </c>
      <c r="R425" t="s">
        <v>101</v>
      </c>
      <c r="S425">
        <v>7</v>
      </c>
      <c r="T425" t="s">
        <v>103</v>
      </c>
      <c r="AF425">
        <v>231</v>
      </c>
      <c r="AH425">
        <v>65</v>
      </c>
      <c r="AI425">
        <v>65</v>
      </c>
      <c r="AJ425">
        <v>70</v>
      </c>
      <c r="AK425">
        <v>1129868</v>
      </c>
      <c r="AL425">
        <v>299500</v>
      </c>
      <c r="AM425">
        <v>0</v>
      </c>
      <c r="AN425">
        <v>299500</v>
      </c>
      <c r="AO425">
        <v>0</v>
      </c>
      <c r="AP425">
        <v>169500</v>
      </c>
      <c r="AQ425">
        <v>15</v>
      </c>
      <c r="AR425">
        <v>1</v>
      </c>
      <c r="AS425">
        <v>0</v>
      </c>
      <c r="AT425">
        <v>0</v>
      </c>
      <c r="AU425">
        <v>1</v>
      </c>
      <c r="AV425">
        <v>130000</v>
      </c>
      <c r="AW425">
        <v>10</v>
      </c>
      <c r="AX425">
        <v>1</v>
      </c>
      <c r="CR425" t="s">
        <v>104</v>
      </c>
      <c r="CS425">
        <f>IFERROR(VLOOKUP(""&amp;P425,[1]References!$A:$D,2,FALSE),29)</f>
        <v>20</v>
      </c>
      <c r="CT425">
        <f>IFERROR(VLOOKUP(""&amp;P425,[1]References!$F:$H,2,FALSE),52)</f>
        <v>11</v>
      </c>
      <c r="CU425">
        <f t="shared" si="90"/>
        <v>169500</v>
      </c>
      <c r="CV425">
        <f t="shared" si="91"/>
        <v>0</v>
      </c>
      <c r="CW425">
        <f t="shared" si="92"/>
        <v>0</v>
      </c>
      <c r="CX425">
        <f t="shared" si="93"/>
        <v>130000</v>
      </c>
      <c r="CY425">
        <f t="shared" si="94"/>
        <v>0</v>
      </c>
      <c r="CZ425">
        <f t="shared" si="95"/>
        <v>299500</v>
      </c>
      <c r="DA425">
        <f t="shared" si="96"/>
        <v>1129868</v>
      </c>
      <c r="DB425">
        <f t="shared" si="97"/>
        <v>0</v>
      </c>
      <c r="DC425">
        <f t="shared" si="98"/>
        <v>0</v>
      </c>
      <c r="DD425">
        <f t="shared" si="99"/>
        <v>0</v>
      </c>
      <c r="DE425">
        <f t="shared" si="100"/>
        <v>0</v>
      </c>
      <c r="DF425">
        <f t="shared" si="101"/>
        <v>0</v>
      </c>
      <c r="DG425">
        <f t="shared" si="102"/>
        <v>0</v>
      </c>
      <c r="DH425">
        <f t="shared" si="103"/>
        <v>0</v>
      </c>
      <c r="DI425">
        <f t="shared" si="104"/>
        <v>1</v>
      </c>
      <c r="DJ425">
        <f>IFERROR(_xlfn.XLOOKUP(P425,[1]References!L3:L31,[1]References!M3:M31),0)</f>
        <v>0</v>
      </c>
    </row>
    <row r="426" spans="1:114" x14ac:dyDescent="0.5">
      <c r="A426" t="s">
        <v>96</v>
      </c>
      <c r="B426" t="s">
        <v>97</v>
      </c>
      <c r="C426">
        <v>862</v>
      </c>
      <c r="D426" s="1">
        <v>45344</v>
      </c>
      <c r="E426">
        <v>862</v>
      </c>
      <c r="F426" s="1">
        <v>45344</v>
      </c>
      <c r="K426" t="s">
        <v>121</v>
      </c>
      <c r="O426" t="s">
        <v>99</v>
      </c>
      <c r="P426" t="s">
        <v>115</v>
      </c>
      <c r="R426" t="s">
        <v>116</v>
      </c>
      <c r="S426">
        <v>10</v>
      </c>
      <c r="T426" t="s">
        <v>103</v>
      </c>
      <c r="AF426">
        <v>108</v>
      </c>
      <c r="AH426">
        <v>180</v>
      </c>
      <c r="AI426">
        <v>180</v>
      </c>
      <c r="AJ426">
        <v>180</v>
      </c>
      <c r="AK426">
        <v>528250</v>
      </c>
      <c r="AL426">
        <v>140100</v>
      </c>
      <c r="AM426">
        <v>0</v>
      </c>
      <c r="AN426">
        <v>140100</v>
      </c>
      <c r="AO426">
        <v>0</v>
      </c>
      <c r="AP426">
        <v>79300</v>
      </c>
      <c r="AQ426">
        <v>15</v>
      </c>
      <c r="AR426">
        <v>1</v>
      </c>
      <c r="AS426">
        <v>0</v>
      </c>
      <c r="AT426">
        <v>0</v>
      </c>
      <c r="AU426">
        <v>1</v>
      </c>
      <c r="AV426">
        <v>60800</v>
      </c>
      <c r="AW426">
        <v>10</v>
      </c>
      <c r="AX426">
        <v>1</v>
      </c>
      <c r="CR426" t="s">
        <v>104</v>
      </c>
      <c r="CS426">
        <f>IFERROR(VLOOKUP(""&amp;P426,[1]References!$A:$D,2,FALSE),29)</f>
        <v>20</v>
      </c>
      <c r="CT426">
        <f>IFERROR(VLOOKUP(""&amp;P426,[1]References!$F:$H,2,FALSE),52)</f>
        <v>11</v>
      </c>
      <c r="CU426">
        <f t="shared" si="90"/>
        <v>79300</v>
      </c>
      <c r="CV426">
        <f t="shared" si="91"/>
        <v>0</v>
      </c>
      <c r="CW426">
        <f t="shared" si="92"/>
        <v>0</v>
      </c>
      <c r="CX426">
        <f t="shared" si="93"/>
        <v>60800</v>
      </c>
      <c r="CY426">
        <f t="shared" si="94"/>
        <v>0</v>
      </c>
      <c r="CZ426">
        <f t="shared" si="95"/>
        <v>140100</v>
      </c>
      <c r="DA426">
        <f t="shared" si="96"/>
        <v>528250</v>
      </c>
      <c r="DB426">
        <f t="shared" si="97"/>
        <v>0</v>
      </c>
      <c r="DC426">
        <f t="shared" si="98"/>
        <v>0</v>
      </c>
      <c r="DD426">
        <f t="shared" si="99"/>
        <v>0</v>
      </c>
      <c r="DE426">
        <f t="shared" si="100"/>
        <v>0</v>
      </c>
      <c r="DF426">
        <f t="shared" si="101"/>
        <v>0</v>
      </c>
      <c r="DG426">
        <f t="shared" si="102"/>
        <v>0</v>
      </c>
      <c r="DH426">
        <f t="shared" si="103"/>
        <v>0</v>
      </c>
      <c r="DI426">
        <f t="shared" si="104"/>
        <v>1</v>
      </c>
      <c r="DJ426">
        <f>IFERROR(_xlfn.XLOOKUP(P426,[1]References!L3:L31,[1]References!M3:M31),0)</f>
        <v>0</v>
      </c>
    </row>
    <row r="427" spans="1:114" x14ac:dyDescent="0.5">
      <c r="A427" t="s">
        <v>96</v>
      </c>
      <c r="B427" t="s">
        <v>97</v>
      </c>
      <c r="C427">
        <v>863</v>
      </c>
      <c r="D427" s="1">
        <v>45344</v>
      </c>
      <c r="E427">
        <v>863</v>
      </c>
      <c r="F427" s="1">
        <v>45344</v>
      </c>
      <c r="K427" t="s">
        <v>113</v>
      </c>
      <c r="O427" t="s">
        <v>99</v>
      </c>
      <c r="P427" t="s">
        <v>109</v>
      </c>
      <c r="R427" t="s">
        <v>110</v>
      </c>
      <c r="S427">
        <v>4</v>
      </c>
      <c r="T427" t="s">
        <v>103</v>
      </c>
      <c r="AF427">
        <v>120</v>
      </c>
      <c r="AH427">
        <v>72</v>
      </c>
      <c r="AI427">
        <v>72</v>
      </c>
      <c r="AJ427">
        <v>80</v>
      </c>
      <c r="AK427">
        <v>586944</v>
      </c>
      <c r="AL427">
        <v>155700</v>
      </c>
      <c r="AM427">
        <v>0</v>
      </c>
      <c r="AN427">
        <v>155700</v>
      </c>
      <c r="AO427">
        <v>0</v>
      </c>
      <c r="AP427">
        <v>88100</v>
      </c>
      <c r="AQ427">
        <v>15</v>
      </c>
      <c r="AR427">
        <v>1</v>
      </c>
      <c r="AS427">
        <v>0</v>
      </c>
      <c r="AT427">
        <v>0</v>
      </c>
      <c r="AU427">
        <v>1</v>
      </c>
      <c r="AV427">
        <v>67600</v>
      </c>
      <c r="AW427">
        <v>10</v>
      </c>
      <c r="AX427">
        <v>1</v>
      </c>
      <c r="CR427" t="s">
        <v>104</v>
      </c>
      <c r="CS427">
        <f>IFERROR(VLOOKUP(""&amp;P427,[1]References!$A:$D,2,FALSE),29)</f>
        <v>20</v>
      </c>
      <c r="CT427">
        <f>IFERROR(VLOOKUP(""&amp;P427,[1]References!$F:$H,2,FALSE),52)</f>
        <v>11</v>
      </c>
      <c r="CU427">
        <f t="shared" si="90"/>
        <v>88100</v>
      </c>
      <c r="CV427">
        <f t="shared" si="91"/>
        <v>0</v>
      </c>
      <c r="CW427">
        <f t="shared" si="92"/>
        <v>0</v>
      </c>
      <c r="CX427">
        <f t="shared" si="93"/>
        <v>67600</v>
      </c>
      <c r="CY427">
        <f t="shared" si="94"/>
        <v>0</v>
      </c>
      <c r="CZ427">
        <f t="shared" si="95"/>
        <v>155700</v>
      </c>
      <c r="DA427">
        <f t="shared" si="96"/>
        <v>586944</v>
      </c>
      <c r="DB427">
        <f t="shared" si="97"/>
        <v>0</v>
      </c>
      <c r="DC427">
        <f t="shared" si="98"/>
        <v>0</v>
      </c>
      <c r="DD427">
        <f t="shared" si="99"/>
        <v>0</v>
      </c>
      <c r="DE427">
        <f t="shared" si="100"/>
        <v>0</v>
      </c>
      <c r="DF427">
        <f t="shared" si="101"/>
        <v>0</v>
      </c>
      <c r="DG427">
        <f t="shared" si="102"/>
        <v>0</v>
      </c>
      <c r="DH427">
        <f t="shared" si="103"/>
        <v>0</v>
      </c>
      <c r="DI427">
        <f t="shared" si="104"/>
        <v>1</v>
      </c>
      <c r="DJ427">
        <f>IFERROR(_xlfn.XLOOKUP(P427,[1]References!L3:L31,[1]References!M3:M31),0)</f>
        <v>0</v>
      </c>
    </row>
    <row r="428" spans="1:114" x14ac:dyDescent="0.5">
      <c r="A428" t="s">
        <v>96</v>
      </c>
      <c r="B428" t="s">
        <v>97</v>
      </c>
      <c r="C428">
        <v>864</v>
      </c>
      <c r="D428" s="1">
        <v>45344</v>
      </c>
      <c r="E428">
        <v>864</v>
      </c>
      <c r="F428" s="1">
        <v>45344</v>
      </c>
      <c r="K428" t="s">
        <v>113</v>
      </c>
      <c r="O428" t="s">
        <v>99</v>
      </c>
      <c r="P428" t="s">
        <v>100</v>
      </c>
      <c r="R428" t="s">
        <v>101</v>
      </c>
      <c r="S428">
        <v>15</v>
      </c>
      <c r="T428" t="s">
        <v>103</v>
      </c>
      <c r="AF428">
        <v>792</v>
      </c>
      <c r="AH428">
        <v>210</v>
      </c>
      <c r="AI428">
        <v>210</v>
      </c>
      <c r="AJ428">
        <v>240</v>
      </c>
      <c r="AK428">
        <v>3873831</v>
      </c>
      <c r="AL428">
        <v>1026600</v>
      </c>
      <c r="AM428">
        <v>0</v>
      </c>
      <c r="AN428">
        <v>1026600</v>
      </c>
      <c r="AO428">
        <v>0</v>
      </c>
      <c r="AP428">
        <v>581100</v>
      </c>
      <c r="AQ428">
        <v>15</v>
      </c>
      <c r="AR428">
        <v>1</v>
      </c>
      <c r="AS428">
        <v>0</v>
      </c>
      <c r="AT428">
        <v>0</v>
      </c>
      <c r="AU428">
        <v>1</v>
      </c>
      <c r="AV428">
        <v>445500</v>
      </c>
      <c r="AW428">
        <v>10</v>
      </c>
      <c r="AX428">
        <v>1</v>
      </c>
      <c r="CR428" t="s">
        <v>104</v>
      </c>
      <c r="CS428">
        <f>IFERROR(VLOOKUP(""&amp;P428,[1]References!$A:$D,2,FALSE),29)</f>
        <v>20</v>
      </c>
      <c r="CT428">
        <f>IFERROR(VLOOKUP(""&amp;P428,[1]References!$F:$H,2,FALSE),52)</f>
        <v>11</v>
      </c>
      <c r="CU428">
        <f t="shared" si="90"/>
        <v>581100</v>
      </c>
      <c r="CV428">
        <f t="shared" si="91"/>
        <v>0</v>
      </c>
      <c r="CW428">
        <f t="shared" si="92"/>
        <v>0</v>
      </c>
      <c r="CX428">
        <f t="shared" si="93"/>
        <v>445500</v>
      </c>
      <c r="CY428">
        <f t="shared" si="94"/>
        <v>0</v>
      </c>
      <c r="CZ428">
        <f t="shared" si="95"/>
        <v>1026600</v>
      </c>
      <c r="DA428">
        <f t="shared" si="96"/>
        <v>3873831</v>
      </c>
      <c r="DB428">
        <f t="shared" si="97"/>
        <v>0</v>
      </c>
      <c r="DC428">
        <f t="shared" si="98"/>
        <v>0</v>
      </c>
      <c r="DD428">
        <f t="shared" si="99"/>
        <v>0</v>
      </c>
      <c r="DE428">
        <f t="shared" si="100"/>
        <v>0</v>
      </c>
      <c r="DF428">
        <f t="shared" si="101"/>
        <v>0</v>
      </c>
      <c r="DG428">
        <f t="shared" si="102"/>
        <v>0</v>
      </c>
      <c r="DH428">
        <f t="shared" si="103"/>
        <v>0</v>
      </c>
      <c r="DI428">
        <f t="shared" si="104"/>
        <v>1</v>
      </c>
      <c r="DJ428">
        <f>IFERROR(_xlfn.XLOOKUP(P428,[1]References!L3:L31,[1]References!M3:M31),0)</f>
        <v>0</v>
      </c>
    </row>
    <row r="429" spans="1:114" x14ac:dyDescent="0.5">
      <c r="A429" t="s">
        <v>96</v>
      </c>
      <c r="B429" t="s">
        <v>97</v>
      </c>
      <c r="C429">
        <v>865</v>
      </c>
      <c r="D429" s="1">
        <v>45344</v>
      </c>
      <c r="E429">
        <v>865</v>
      </c>
      <c r="F429" s="1">
        <v>45344</v>
      </c>
      <c r="K429" t="s">
        <v>112</v>
      </c>
      <c r="O429" t="s">
        <v>99</v>
      </c>
      <c r="P429" t="s">
        <v>109</v>
      </c>
      <c r="R429" t="s">
        <v>110</v>
      </c>
      <c r="S429">
        <v>4</v>
      </c>
      <c r="T429" t="s">
        <v>103</v>
      </c>
      <c r="AF429">
        <v>120</v>
      </c>
      <c r="AH429">
        <v>72</v>
      </c>
      <c r="AI429">
        <v>72</v>
      </c>
      <c r="AJ429">
        <v>80</v>
      </c>
      <c r="AK429">
        <v>586944</v>
      </c>
      <c r="AL429">
        <v>155700</v>
      </c>
      <c r="AM429">
        <v>0</v>
      </c>
      <c r="AN429">
        <v>155700</v>
      </c>
      <c r="AO429">
        <v>0</v>
      </c>
      <c r="AP429">
        <v>88100</v>
      </c>
      <c r="AQ429">
        <v>15</v>
      </c>
      <c r="AR429">
        <v>1</v>
      </c>
      <c r="AS429">
        <v>0</v>
      </c>
      <c r="AT429">
        <v>0</v>
      </c>
      <c r="AU429">
        <v>1</v>
      </c>
      <c r="AV429">
        <v>67600</v>
      </c>
      <c r="AW429">
        <v>10</v>
      </c>
      <c r="AX429">
        <v>1</v>
      </c>
      <c r="CR429" t="s">
        <v>104</v>
      </c>
      <c r="CS429">
        <f>IFERROR(VLOOKUP(""&amp;P429,[1]References!$A:$D,2,FALSE),29)</f>
        <v>20</v>
      </c>
      <c r="CT429">
        <f>IFERROR(VLOOKUP(""&amp;P429,[1]References!$F:$H,2,FALSE),52)</f>
        <v>11</v>
      </c>
      <c r="CU429">
        <f t="shared" si="90"/>
        <v>88100</v>
      </c>
      <c r="CV429">
        <f t="shared" si="91"/>
        <v>0</v>
      </c>
      <c r="CW429">
        <f t="shared" si="92"/>
        <v>0</v>
      </c>
      <c r="CX429">
        <f t="shared" si="93"/>
        <v>67600</v>
      </c>
      <c r="CY429">
        <f t="shared" si="94"/>
        <v>0</v>
      </c>
      <c r="CZ429">
        <f t="shared" si="95"/>
        <v>155700</v>
      </c>
      <c r="DA429">
        <f t="shared" si="96"/>
        <v>586944</v>
      </c>
      <c r="DB429">
        <f t="shared" si="97"/>
        <v>0</v>
      </c>
      <c r="DC429">
        <f t="shared" si="98"/>
        <v>0</v>
      </c>
      <c r="DD429">
        <f t="shared" si="99"/>
        <v>0</v>
      </c>
      <c r="DE429">
        <f t="shared" si="100"/>
        <v>0</v>
      </c>
      <c r="DF429">
        <f t="shared" si="101"/>
        <v>0</v>
      </c>
      <c r="DG429">
        <f t="shared" si="102"/>
        <v>0</v>
      </c>
      <c r="DH429">
        <f t="shared" si="103"/>
        <v>0</v>
      </c>
      <c r="DI429">
        <f t="shared" si="104"/>
        <v>1</v>
      </c>
      <c r="DJ429">
        <f>IFERROR(_xlfn.XLOOKUP(P429,[1]References!L3:L31,[1]References!M3:M31),0)</f>
        <v>0</v>
      </c>
    </row>
    <row r="430" spans="1:114" x14ac:dyDescent="0.5">
      <c r="A430" t="s">
        <v>96</v>
      </c>
      <c r="B430" t="s">
        <v>97</v>
      </c>
      <c r="C430">
        <v>866</v>
      </c>
      <c r="D430" s="1">
        <v>45344</v>
      </c>
      <c r="E430">
        <v>866</v>
      </c>
      <c r="F430" s="1">
        <v>45344</v>
      </c>
      <c r="K430" t="s">
        <v>112</v>
      </c>
      <c r="O430" t="s">
        <v>99</v>
      </c>
      <c r="P430" t="s">
        <v>100</v>
      </c>
      <c r="R430" t="s">
        <v>101</v>
      </c>
      <c r="S430">
        <v>15</v>
      </c>
      <c r="T430" t="s">
        <v>103</v>
      </c>
      <c r="AF430">
        <v>792</v>
      </c>
      <c r="AH430">
        <v>210</v>
      </c>
      <c r="AI430">
        <v>210</v>
      </c>
      <c r="AJ430">
        <v>240</v>
      </c>
      <c r="AK430">
        <v>3873831</v>
      </c>
      <c r="AL430">
        <v>1026600</v>
      </c>
      <c r="AM430">
        <v>0</v>
      </c>
      <c r="AN430">
        <v>1026600</v>
      </c>
      <c r="AO430">
        <v>0</v>
      </c>
      <c r="AP430">
        <v>581100</v>
      </c>
      <c r="AQ430">
        <v>15</v>
      </c>
      <c r="AR430">
        <v>1</v>
      </c>
      <c r="AS430">
        <v>0</v>
      </c>
      <c r="AT430">
        <v>0</v>
      </c>
      <c r="AU430">
        <v>1</v>
      </c>
      <c r="AV430">
        <v>445500</v>
      </c>
      <c r="AW430">
        <v>10</v>
      </c>
      <c r="AX430">
        <v>1</v>
      </c>
      <c r="CR430" t="s">
        <v>104</v>
      </c>
      <c r="CS430">
        <f>IFERROR(VLOOKUP(""&amp;P430,[1]References!$A:$D,2,FALSE),29)</f>
        <v>20</v>
      </c>
      <c r="CT430">
        <f>IFERROR(VLOOKUP(""&amp;P430,[1]References!$F:$H,2,FALSE),52)</f>
        <v>11</v>
      </c>
      <c r="CU430">
        <f t="shared" si="90"/>
        <v>581100</v>
      </c>
      <c r="CV430">
        <f t="shared" si="91"/>
        <v>0</v>
      </c>
      <c r="CW430">
        <f t="shared" si="92"/>
        <v>0</v>
      </c>
      <c r="CX430">
        <f t="shared" si="93"/>
        <v>445500</v>
      </c>
      <c r="CY430">
        <f t="shared" si="94"/>
        <v>0</v>
      </c>
      <c r="CZ430">
        <f t="shared" si="95"/>
        <v>1026600</v>
      </c>
      <c r="DA430">
        <f t="shared" si="96"/>
        <v>3873831</v>
      </c>
      <c r="DB430">
        <f t="shared" si="97"/>
        <v>0</v>
      </c>
      <c r="DC430">
        <f t="shared" si="98"/>
        <v>0</v>
      </c>
      <c r="DD430">
        <f t="shared" si="99"/>
        <v>0</v>
      </c>
      <c r="DE430">
        <f t="shared" si="100"/>
        <v>0</v>
      </c>
      <c r="DF430">
        <f t="shared" si="101"/>
        <v>0</v>
      </c>
      <c r="DG430">
        <f t="shared" si="102"/>
        <v>0</v>
      </c>
      <c r="DH430">
        <f t="shared" si="103"/>
        <v>0</v>
      </c>
      <c r="DI430">
        <f t="shared" si="104"/>
        <v>1</v>
      </c>
      <c r="DJ430">
        <f>IFERROR(_xlfn.XLOOKUP(P430,[1]References!L3:L31,[1]References!M3:M31),0)</f>
        <v>0</v>
      </c>
    </row>
    <row r="431" spans="1:114" x14ac:dyDescent="0.5">
      <c r="A431" t="s">
        <v>96</v>
      </c>
      <c r="B431" t="s">
        <v>97</v>
      </c>
      <c r="C431">
        <v>867</v>
      </c>
      <c r="D431" s="1">
        <v>45344</v>
      </c>
      <c r="E431">
        <v>867</v>
      </c>
      <c r="F431" s="1">
        <v>45344</v>
      </c>
      <c r="K431" t="s">
        <v>304</v>
      </c>
      <c r="O431" t="s">
        <v>99</v>
      </c>
      <c r="P431" t="s">
        <v>128</v>
      </c>
      <c r="R431" t="s">
        <v>129</v>
      </c>
      <c r="S431">
        <v>9</v>
      </c>
      <c r="T431" t="s">
        <v>103</v>
      </c>
      <c r="AF431">
        <v>110</v>
      </c>
      <c r="AH431">
        <v>100</v>
      </c>
      <c r="AI431">
        <v>100</v>
      </c>
      <c r="AJ431">
        <v>110</v>
      </c>
      <c r="AK431">
        <v>538032</v>
      </c>
      <c r="AL431">
        <v>95300</v>
      </c>
      <c r="AM431">
        <v>0</v>
      </c>
      <c r="AN431">
        <v>95300</v>
      </c>
      <c r="AO431">
        <v>0</v>
      </c>
      <c r="AP431">
        <v>37700</v>
      </c>
      <c r="AQ431">
        <v>7</v>
      </c>
      <c r="AR431">
        <v>1</v>
      </c>
      <c r="AS431">
        <v>0</v>
      </c>
      <c r="AT431">
        <v>0</v>
      </c>
      <c r="AU431">
        <v>1</v>
      </c>
      <c r="AV431">
        <v>57600</v>
      </c>
      <c r="AW431">
        <v>10</v>
      </c>
      <c r="AX431">
        <v>1</v>
      </c>
      <c r="CR431" t="s">
        <v>104</v>
      </c>
      <c r="CS431">
        <f>IFERROR(VLOOKUP(""&amp;P431,[1]References!$A:$D,2,FALSE),29)</f>
        <v>20</v>
      </c>
      <c r="CT431">
        <f>IFERROR(VLOOKUP(""&amp;P431,[1]References!$F:$H,2,FALSE),52)</f>
        <v>11</v>
      </c>
      <c r="CU431">
        <f t="shared" si="90"/>
        <v>37700</v>
      </c>
      <c r="CV431">
        <f t="shared" si="91"/>
        <v>0</v>
      </c>
      <c r="CW431">
        <f t="shared" si="92"/>
        <v>0</v>
      </c>
      <c r="CX431">
        <f t="shared" si="93"/>
        <v>57600</v>
      </c>
      <c r="CY431">
        <f t="shared" si="94"/>
        <v>0</v>
      </c>
      <c r="CZ431">
        <f t="shared" si="95"/>
        <v>95300</v>
      </c>
      <c r="DA431">
        <f t="shared" si="96"/>
        <v>538032</v>
      </c>
      <c r="DB431">
        <f t="shared" si="97"/>
        <v>0</v>
      </c>
      <c r="DC431">
        <f t="shared" si="98"/>
        <v>0</v>
      </c>
      <c r="DD431">
        <f t="shared" si="99"/>
        <v>0</v>
      </c>
      <c r="DE431">
        <f t="shared" si="100"/>
        <v>0</v>
      </c>
      <c r="DF431">
        <f t="shared" si="101"/>
        <v>0</v>
      </c>
      <c r="DG431">
        <f t="shared" si="102"/>
        <v>0</v>
      </c>
      <c r="DH431">
        <f t="shared" si="103"/>
        <v>0</v>
      </c>
      <c r="DI431">
        <f t="shared" si="104"/>
        <v>1</v>
      </c>
      <c r="DJ431">
        <f>IFERROR(_xlfn.XLOOKUP(P431,[1]References!L3:L31,[1]References!M3:M31),0)</f>
        <v>0</v>
      </c>
    </row>
    <row r="432" spans="1:114" x14ac:dyDescent="0.5">
      <c r="A432" t="s">
        <v>96</v>
      </c>
      <c r="B432" t="s">
        <v>97</v>
      </c>
      <c r="C432">
        <v>868</v>
      </c>
      <c r="D432" s="1">
        <v>45344</v>
      </c>
      <c r="E432">
        <v>868</v>
      </c>
      <c r="F432" s="1">
        <v>45344</v>
      </c>
      <c r="K432" t="s">
        <v>120</v>
      </c>
      <c r="O432" t="s">
        <v>99</v>
      </c>
      <c r="P432" t="s">
        <v>115</v>
      </c>
      <c r="R432" t="s">
        <v>116</v>
      </c>
      <c r="S432">
        <v>20</v>
      </c>
      <c r="T432" t="s">
        <v>103</v>
      </c>
      <c r="AF432">
        <v>300</v>
      </c>
      <c r="AH432">
        <v>500</v>
      </c>
      <c r="AI432">
        <v>500</v>
      </c>
      <c r="AJ432">
        <v>500</v>
      </c>
      <c r="AK432">
        <v>1467360</v>
      </c>
      <c r="AL432">
        <v>389000</v>
      </c>
      <c r="AM432">
        <v>0</v>
      </c>
      <c r="AN432">
        <v>389000</v>
      </c>
      <c r="AO432">
        <v>0</v>
      </c>
      <c r="AP432">
        <v>220200</v>
      </c>
      <c r="AQ432">
        <v>15</v>
      </c>
      <c r="AR432">
        <v>1</v>
      </c>
      <c r="AS432">
        <v>0</v>
      </c>
      <c r="AT432">
        <v>0</v>
      </c>
      <c r="AU432">
        <v>1</v>
      </c>
      <c r="AV432">
        <v>168800</v>
      </c>
      <c r="AW432">
        <v>10</v>
      </c>
      <c r="AX432">
        <v>1</v>
      </c>
      <c r="CR432" t="s">
        <v>104</v>
      </c>
      <c r="CS432">
        <f>IFERROR(VLOOKUP(""&amp;P432,[1]References!$A:$D,2,FALSE),29)</f>
        <v>20</v>
      </c>
      <c r="CT432">
        <f>IFERROR(VLOOKUP(""&amp;P432,[1]References!$F:$H,2,FALSE),52)</f>
        <v>11</v>
      </c>
      <c r="CU432">
        <f t="shared" si="90"/>
        <v>220200</v>
      </c>
      <c r="CV432">
        <f t="shared" si="91"/>
        <v>0</v>
      </c>
      <c r="CW432">
        <f t="shared" si="92"/>
        <v>0</v>
      </c>
      <c r="CX432">
        <f t="shared" si="93"/>
        <v>168800</v>
      </c>
      <c r="CY432">
        <f t="shared" si="94"/>
        <v>0</v>
      </c>
      <c r="CZ432">
        <f t="shared" si="95"/>
        <v>389000</v>
      </c>
      <c r="DA432">
        <f t="shared" si="96"/>
        <v>1467360</v>
      </c>
      <c r="DB432">
        <f t="shared" si="97"/>
        <v>0</v>
      </c>
      <c r="DC432">
        <f t="shared" si="98"/>
        <v>0</v>
      </c>
      <c r="DD432">
        <f t="shared" si="99"/>
        <v>0</v>
      </c>
      <c r="DE432">
        <f t="shared" si="100"/>
        <v>0</v>
      </c>
      <c r="DF432">
        <f t="shared" si="101"/>
        <v>0</v>
      </c>
      <c r="DG432">
        <f t="shared" si="102"/>
        <v>0</v>
      </c>
      <c r="DH432">
        <f t="shared" si="103"/>
        <v>0</v>
      </c>
      <c r="DI432">
        <f t="shared" si="104"/>
        <v>1</v>
      </c>
      <c r="DJ432">
        <f>IFERROR(_xlfn.XLOOKUP(P432,[1]References!L3:L31,[1]References!M3:M31),0)</f>
        <v>0</v>
      </c>
    </row>
    <row r="433" spans="1:114" x14ac:dyDescent="0.5">
      <c r="A433" t="s">
        <v>96</v>
      </c>
      <c r="B433" t="s">
        <v>97</v>
      </c>
      <c r="C433">
        <v>869</v>
      </c>
      <c r="D433" s="1">
        <v>45344</v>
      </c>
      <c r="E433">
        <v>869</v>
      </c>
      <c r="F433" s="1">
        <v>45344</v>
      </c>
      <c r="K433" t="s">
        <v>273</v>
      </c>
      <c r="O433" t="s">
        <v>99</v>
      </c>
      <c r="P433" t="s">
        <v>109</v>
      </c>
      <c r="R433" t="s">
        <v>110</v>
      </c>
      <c r="S433">
        <v>20</v>
      </c>
      <c r="T433" t="s">
        <v>103</v>
      </c>
      <c r="AF433">
        <v>540</v>
      </c>
      <c r="AH433">
        <v>300</v>
      </c>
      <c r="AI433">
        <v>300</v>
      </c>
      <c r="AJ433">
        <v>360</v>
      </c>
      <c r="AK433">
        <v>2641248</v>
      </c>
      <c r="AL433">
        <v>700000</v>
      </c>
      <c r="AM433">
        <v>0</v>
      </c>
      <c r="AN433">
        <v>700000</v>
      </c>
      <c r="AO433">
        <v>0</v>
      </c>
      <c r="AP433">
        <v>396200</v>
      </c>
      <c r="AQ433">
        <v>15</v>
      </c>
      <c r="AR433">
        <v>1</v>
      </c>
      <c r="AS433">
        <v>0</v>
      </c>
      <c r="AT433">
        <v>0</v>
      </c>
      <c r="AU433">
        <v>1</v>
      </c>
      <c r="AV433">
        <v>303800</v>
      </c>
      <c r="AW433">
        <v>10</v>
      </c>
      <c r="AX433">
        <v>1</v>
      </c>
      <c r="CR433" t="s">
        <v>104</v>
      </c>
      <c r="CS433">
        <f>IFERROR(VLOOKUP(""&amp;P433,[1]References!$A:$D,2,FALSE),29)</f>
        <v>20</v>
      </c>
      <c r="CT433">
        <f>IFERROR(VLOOKUP(""&amp;P433,[1]References!$F:$H,2,FALSE),52)</f>
        <v>11</v>
      </c>
      <c r="CU433">
        <f t="shared" si="90"/>
        <v>396200</v>
      </c>
      <c r="CV433">
        <f t="shared" si="91"/>
        <v>0</v>
      </c>
      <c r="CW433">
        <f t="shared" si="92"/>
        <v>0</v>
      </c>
      <c r="CX433">
        <f t="shared" si="93"/>
        <v>303800</v>
      </c>
      <c r="CY433">
        <f t="shared" si="94"/>
        <v>0</v>
      </c>
      <c r="CZ433">
        <f t="shared" si="95"/>
        <v>700000</v>
      </c>
      <c r="DA433">
        <f t="shared" si="96"/>
        <v>2641248</v>
      </c>
      <c r="DB433">
        <f t="shared" si="97"/>
        <v>0</v>
      </c>
      <c r="DC433">
        <f t="shared" si="98"/>
        <v>0</v>
      </c>
      <c r="DD433">
        <f t="shared" si="99"/>
        <v>0</v>
      </c>
      <c r="DE433">
        <f t="shared" si="100"/>
        <v>0</v>
      </c>
      <c r="DF433">
        <f t="shared" si="101"/>
        <v>0</v>
      </c>
      <c r="DG433">
        <f t="shared" si="102"/>
        <v>0</v>
      </c>
      <c r="DH433">
        <f t="shared" si="103"/>
        <v>0</v>
      </c>
      <c r="DI433">
        <f t="shared" si="104"/>
        <v>1</v>
      </c>
      <c r="DJ433">
        <f>IFERROR(_xlfn.XLOOKUP(P433,[1]References!L3:L31,[1]References!M3:M31),0)</f>
        <v>0</v>
      </c>
    </row>
    <row r="434" spans="1:114" x14ac:dyDescent="0.5">
      <c r="A434" t="s">
        <v>96</v>
      </c>
      <c r="B434" t="s">
        <v>97</v>
      </c>
      <c r="C434">
        <v>870</v>
      </c>
      <c r="D434" s="1">
        <v>45344</v>
      </c>
      <c r="E434">
        <v>870</v>
      </c>
      <c r="F434" s="1">
        <v>45344</v>
      </c>
      <c r="K434" t="s">
        <v>273</v>
      </c>
      <c r="O434" t="s">
        <v>99</v>
      </c>
      <c r="P434" t="s">
        <v>109</v>
      </c>
      <c r="R434" t="s">
        <v>110</v>
      </c>
      <c r="S434">
        <v>20</v>
      </c>
      <c r="T434" t="s">
        <v>103</v>
      </c>
      <c r="AF434">
        <v>540</v>
      </c>
      <c r="AH434">
        <v>300</v>
      </c>
      <c r="AI434">
        <v>300</v>
      </c>
      <c r="AJ434">
        <v>360</v>
      </c>
      <c r="AK434">
        <v>2641248</v>
      </c>
      <c r="AL434">
        <v>700000</v>
      </c>
      <c r="AM434">
        <v>0</v>
      </c>
      <c r="AN434">
        <v>700000</v>
      </c>
      <c r="AO434">
        <v>0</v>
      </c>
      <c r="AP434">
        <v>396200</v>
      </c>
      <c r="AQ434">
        <v>15</v>
      </c>
      <c r="AR434">
        <v>1</v>
      </c>
      <c r="AS434">
        <v>0</v>
      </c>
      <c r="AT434">
        <v>0</v>
      </c>
      <c r="AU434">
        <v>1</v>
      </c>
      <c r="AV434">
        <v>303800</v>
      </c>
      <c r="AW434">
        <v>10</v>
      </c>
      <c r="AX434">
        <v>1</v>
      </c>
      <c r="CR434" t="s">
        <v>104</v>
      </c>
      <c r="CS434">
        <f>IFERROR(VLOOKUP(""&amp;P434,[1]References!$A:$D,2,FALSE),29)</f>
        <v>20</v>
      </c>
      <c r="CT434">
        <f>IFERROR(VLOOKUP(""&amp;P434,[1]References!$F:$H,2,FALSE),52)</f>
        <v>11</v>
      </c>
      <c r="CU434">
        <f t="shared" si="90"/>
        <v>396200</v>
      </c>
      <c r="CV434">
        <f t="shared" si="91"/>
        <v>0</v>
      </c>
      <c r="CW434">
        <f t="shared" si="92"/>
        <v>0</v>
      </c>
      <c r="CX434">
        <f t="shared" si="93"/>
        <v>303800</v>
      </c>
      <c r="CY434">
        <f t="shared" si="94"/>
        <v>0</v>
      </c>
      <c r="CZ434">
        <f t="shared" si="95"/>
        <v>700000</v>
      </c>
      <c r="DA434">
        <f t="shared" si="96"/>
        <v>2641248</v>
      </c>
      <c r="DB434">
        <f t="shared" si="97"/>
        <v>0</v>
      </c>
      <c r="DC434">
        <f t="shared" si="98"/>
        <v>0</v>
      </c>
      <c r="DD434">
        <f t="shared" si="99"/>
        <v>0</v>
      </c>
      <c r="DE434">
        <f t="shared" si="100"/>
        <v>0</v>
      </c>
      <c r="DF434">
        <f t="shared" si="101"/>
        <v>0</v>
      </c>
      <c r="DG434">
        <f t="shared" si="102"/>
        <v>0</v>
      </c>
      <c r="DH434">
        <f t="shared" si="103"/>
        <v>0</v>
      </c>
      <c r="DI434">
        <f t="shared" si="104"/>
        <v>1</v>
      </c>
      <c r="DJ434">
        <f>IFERROR(_xlfn.XLOOKUP(P434,[1]References!L3:L31,[1]References!M3:M31),0)</f>
        <v>0</v>
      </c>
    </row>
    <row r="435" spans="1:114" x14ac:dyDescent="0.5">
      <c r="A435" t="s">
        <v>96</v>
      </c>
      <c r="B435" t="s">
        <v>97</v>
      </c>
      <c r="C435">
        <v>871</v>
      </c>
      <c r="D435" s="1">
        <v>45344</v>
      </c>
      <c r="E435">
        <v>871</v>
      </c>
      <c r="F435" s="1">
        <v>45344</v>
      </c>
      <c r="K435" t="s">
        <v>273</v>
      </c>
      <c r="O435" t="s">
        <v>99</v>
      </c>
      <c r="P435" t="s">
        <v>100</v>
      </c>
      <c r="R435" t="s">
        <v>101</v>
      </c>
      <c r="S435">
        <v>15</v>
      </c>
      <c r="T435" t="s">
        <v>103</v>
      </c>
      <c r="AF435">
        <v>792</v>
      </c>
      <c r="AH435">
        <v>210</v>
      </c>
      <c r="AI435">
        <v>210</v>
      </c>
      <c r="AJ435">
        <v>240</v>
      </c>
      <c r="AK435">
        <v>3873831</v>
      </c>
      <c r="AL435">
        <v>1026600</v>
      </c>
      <c r="AM435">
        <v>0</v>
      </c>
      <c r="AN435">
        <v>1026600</v>
      </c>
      <c r="AO435">
        <v>0</v>
      </c>
      <c r="AP435">
        <v>581100</v>
      </c>
      <c r="AQ435">
        <v>15</v>
      </c>
      <c r="AR435">
        <v>1</v>
      </c>
      <c r="AS435">
        <v>0</v>
      </c>
      <c r="AT435">
        <v>0</v>
      </c>
      <c r="AU435">
        <v>1</v>
      </c>
      <c r="AV435">
        <v>445500</v>
      </c>
      <c r="AW435">
        <v>10</v>
      </c>
      <c r="AX435">
        <v>1</v>
      </c>
      <c r="CR435" t="s">
        <v>104</v>
      </c>
      <c r="CS435">
        <f>IFERROR(VLOOKUP(""&amp;P435,[1]References!$A:$D,2,FALSE),29)</f>
        <v>20</v>
      </c>
      <c r="CT435">
        <f>IFERROR(VLOOKUP(""&amp;P435,[1]References!$F:$H,2,FALSE),52)</f>
        <v>11</v>
      </c>
      <c r="CU435">
        <f t="shared" si="90"/>
        <v>581100</v>
      </c>
      <c r="CV435">
        <f t="shared" si="91"/>
        <v>0</v>
      </c>
      <c r="CW435">
        <f t="shared" si="92"/>
        <v>0</v>
      </c>
      <c r="CX435">
        <f t="shared" si="93"/>
        <v>445500</v>
      </c>
      <c r="CY435">
        <f t="shared" si="94"/>
        <v>0</v>
      </c>
      <c r="CZ435">
        <f t="shared" si="95"/>
        <v>1026600</v>
      </c>
      <c r="DA435">
        <f t="shared" si="96"/>
        <v>3873831</v>
      </c>
      <c r="DB435">
        <f t="shared" si="97"/>
        <v>0</v>
      </c>
      <c r="DC435">
        <f t="shared" si="98"/>
        <v>0</v>
      </c>
      <c r="DD435">
        <f t="shared" si="99"/>
        <v>0</v>
      </c>
      <c r="DE435">
        <f t="shared" si="100"/>
        <v>0</v>
      </c>
      <c r="DF435">
        <f t="shared" si="101"/>
        <v>0</v>
      </c>
      <c r="DG435">
        <f t="shared" si="102"/>
        <v>0</v>
      </c>
      <c r="DH435">
        <f t="shared" si="103"/>
        <v>0</v>
      </c>
      <c r="DI435">
        <f t="shared" si="104"/>
        <v>1</v>
      </c>
      <c r="DJ435">
        <f>IFERROR(_xlfn.XLOOKUP(P435,[1]References!L3:L31,[1]References!M3:M31),0)</f>
        <v>0</v>
      </c>
    </row>
    <row r="436" spans="1:114" x14ac:dyDescent="0.5">
      <c r="A436" t="s">
        <v>96</v>
      </c>
      <c r="B436" t="s">
        <v>97</v>
      </c>
      <c r="C436">
        <v>872</v>
      </c>
      <c r="D436" s="1">
        <v>45344</v>
      </c>
      <c r="E436">
        <v>872</v>
      </c>
      <c r="F436" s="1">
        <v>45344</v>
      </c>
      <c r="K436" t="s">
        <v>273</v>
      </c>
      <c r="O436" t="s">
        <v>99</v>
      </c>
      <c r="P436" t="s">
        <v>100</v>
      </c>
      <c r="R436" t="s">
        <v>101</v>
      </c>
      <c r="S436">
        <v>15</v>
      </c>
      <c r="T436" t="s">
        <v>103</v>
      </c>
      <c r="AF436">
        <v>792</v>
      </c>
      <c r="AH436">
        <v>210</v>
      </c>
      <c r="AI436">
        <v>210</v>
      </c>
      <c r="AJ436">
        <v>240</v>
      </c>
      <c r="AK436">
        <v>3873831</v>
      </c>
      <c r="AL436">
        <v>1026600</v>
      </c>
      <c r="AM436">
        <v>0</v>
      </c>
      <c r="AN436">
        <v>1026600</v>
      </c>
      <c r="AO436">
        <v>0</v>
      </c>
      <c r="AP436">
        <v>581100</v>
      </c>
      <c r="AQ436">
        <v>15</v>
      </c>
      <c r="AR436">
        <v>1</v>
      </c>
      <c r="AS436">
        <v>0</v>
      </c>
      <c r="AT436">
        <v>0</v>
      </c>
      <c r="AU436">
        <v>1</v>
      </c>
      <c r="AV436">
        <v>445500</v>
      </c>
      <c r="AW436">
        <v>10</v>
      </c>
      <c r="AX436">
        <v>1</v>
      </c>
      <c r="CR436" t="s">
        <v>104</v>
      </c>
      <c r="CS436">
        <f>IFERROR(VLOOKUP(""&amp;P436,[1]References!$A:$D,2,FALSE),29)</f>
        <v>20</v>
      </c>
      <c r="CT436">
        <f>IFERROR(VLOOKUP(""&amp;P436,[1]References!$F:$H,2,FALSE),52)</f>
        <v>11</v>
      </c>
      <c r="CU436">
        <f t="shared" si="90"/>
        <v>581100</v>
      </c>
      <c r="CV436">
        <f t="shared" si="91"/>
        <v>0</v>
      </c>
      <c r="CW436">
        <f t="shared" si="92"/>
        <v>0</v>
      </c>
      <c r="CX436">
        <f t="shared" si="93"/>
        <v>445500</v>
      </c>
      <c r="CY436">
        <f t="shared" si="94"/>
        <v>0</v>
      </c>
      <c r="CZ436">
        <f t="shared" si="95"/>
        <v>1026600</v>
      </c>
      <c r="DA436">
        <f t="shared" si="96"/>
        <v>3873831</v>
      </c>
      <c r="DB436">
        <f t="shared" si="97"/>
        <v>0</v>
      </c>
      <c r="DC436">
        <f t="shared" si="98"/>
        <v>0</v>
      </c>
      <c r="DD436">
        <f t="shared" si="99"/>
        <v>0</v>
      </c>
      <c r="DE436">
        <f t="shared" si="100"/>
        <v>0</v>
      </c>
      <c r="DF436">
        <f t="shared" si="101"/>
        <v>0</v>
      </c>
      <c r="DG436">
        <f t="shared" si="102"/>
        <v>0</v>
      </c>
      <c r="DH436">
        <f t="shared" si="103"/>
        <v>0</v>
      </c>
      <c r="DI436">
        <f t="shared" si="104"/>
        <v>1</v>
      </c>
      <c r="DJ436">
        <f>IFERROR(_xlfn.XLOOKUP(P436,[1]References!L3:L31,[1]References!M3:M31),0)</f>
        <v>0</v>
      </c>
    </row>
    <row r="437" spans="1:114" x14ac:dyDescent="0.5">
      <c r="A437" t="s">
        <v>96</v>
      </c>
      <c r="B437" t="s">
        <v>97</v>
      </c>
      <c r="C437">
        <v>873</v>
      </c>
      <c r="D437" s="1">
        <v>45344</v>
      </c>
      <c r="E437">
        <v>873</v>
      </c>
      <c r="F437" s="1">
        <v>45344</v>
      </c>
      <c r="K437" t="s">
        <v>277</v>
      </c>
      <c r="O437" t="s">
        <v>99</v>
      </c>
      <c r="P437" t="s">
        <v>109</v>
      </c>
      <c r="R437" t="s">
        <v>110</v>
      </c>
      <c r="S437">
        <v>10</v>
      </c>
      <c r="T437" t="s">
        <v>103</v>
      </c>
      <c r="AF437">
        <v>136.5</v>
      </c>
      <c r="AH437">
        <v>85</v>
      </c>
      <c r="AI437">
        <v>85</v>
      </c>
      <c r="AJ437">
        <v>91</v>
      </c>
      <c r="AK437">
        <v>667649</v>
      </c>
      <c r="AL437">
        <v>177000</v>
      </c>
      <c r="AM437">
        <v>0</v>
      </c>
      <c r="AN437">
        <v>177000</v>
      </c>
      <c r="AO437">
        <v>0</v>
      </c>
      <c r="AP437">
        <v>100200</v>
      </c>
      <c r="AQ437">
        <v>15</v>
      </c>
      <c r="AR437">
        <v>1</v>
      </c>
      <c r="AS437">
        <v>0</v>
      </c>
      <c r="AT437">
        <v>0</v>
      </c>
      <c r="AU437">
        <v>1</v>
      </c>
      <c r="AV437">
        <v>76800</v>
      </c>
      <c r="AW437">
        <v>10</v>
      </c>
      <c r="AX437">
        <v>1</v>
      </c>
      <c r="CR437" t="s">
        <v>104</v>
      </c>
      <c r="CS437">
        <f>IFERROR(VLOOKUP(""&amp;P437,[1]References!$A:$D,2,FALSE),29)</f>
        <v>20</v>
      </c>
      <c r="CT437">
        <f>IFERROR(VLOOKUP(""&amp;P437,[1]References!$F:$H,2,FALSE),52)</f>
        <v>11</v>
      </c>
      <c r="CU437">
        <f t="shared" si="90"/>
        <v>100200</v>
      </c>
      <c r="CV437">
        <f t="shared" si="91"/>
        <v>0</v>
      </c>
      <c r="CW437">
        <f t="shared" si="92"/>
        <v>0</v>
      </c>
      <c r="CX437">
        <f t="shared" si="93"/>
        <v>76800</v>
      </c>
      <c r="CY437">
        <f t="shared" si="94"/>
        <v>0</v>
      </c>
      <c r="CZ437">
        <f t="shared" si="95"/>
        <v>177000</v>
      </c>
      <c r="DA437">
        <f t="shared" si="96"/>
        <v>667649</v>
      </c>
      <c r="DB437">
        <f t="shared" si="97"/>
        <v>0</v>
      </c>
      <c r="DC437">
        <f t="shared" si="98"/>
        <v>0</v>
      </c>
      <c r="DD437">
        <f t="shared" si="99"/>
        <v>0</v>
      </c>
      <c r="DE437">
        <f t="shared" si="100"/>
        <v>0</v>
      </c>
      <c r="DF437">
        <f t="shared" si="101"/>
        <v>0</v>
      </c>
      <c r="DG437">
        <f t="shared" si="102"/>
        <v>0</v>
      </c>
      <c r="DH437">
        <f t="shared" si="103"/>
        <v>0</v>
      </c>
      <c r="DI437">
        <f t="shared" si="104"/>
        <v>1</v>
      </c>
      <c r="DJ437">
        <f>IFERROR(_xlfn.XLOOKUP(P437,[1]References!L3:L31,[1]References!M3:M31),0)</f>
        <v>0</v>
      </c>
    </row>
    <row r="438" spans="1:114" x14ac:dyDescent="0.5">
      <c r="A438" t="s">
        <v>96</v>
      </c>
      <c r="B438" t="s">
        <v>97</v>
      </c>
      <c r="C438">
        <v>874</v>
      </c>
      <c r="D438" s="1">
        <v>45344</v>
      </c>
      <c r="E438">
        <v>874</v>
      </c>
      <c r="F438" s="1">
        <v>45344</v>
      </c>
      <c r="K438" t="s">
        <v>277</v>
      </c>
      <c r="O438" t="s">
        <v>99</v>
      </c>
      <c r="P438" t="s">
        <v>100</v>
      </c>
      <c r="R438" t="s">
        <v>101</v>
      </c>
      <c r="S438">
        <v>12</v>
      </c>
      <c r="T438" t="s">
        <v>103</v>
      </c>
      <c r="AF438">
        <v>544.5</v>
      </c>
      <c r="AH438">
        <v>150</v>
      </c>
      <c r="AI438">
        <v>150</v>
      </c>
      <c r="AJ438">
        <v>165</v>
      </c>
      <c r="AK438">
        <v>2663259</v>
      </c>
      <c r="AL438">
        <v>705800</v>
      </c>
      <c r="AM438">
        <v>0</v>
      </c>
      <c r="AN438">
        <v>705800</v>
      </c>
      <c r="AO438">
        <v>0</v>
      </c>
      <c r="AP438">
        <v>399500</v>
      </c>
      <c r="AQ438">
        <v>15</v>
      </c>
      <c r="AR438">
        <v>1</v>
      </c>
      <c r="AS438">
        <v>0</v>
      </c>
      <c r="AT438">
        <v>0</v>
      </c>
      <c r="AU438">
        <v>1</v>
      </c>
      <c r="AV438">
        <v>306300</v>
      </c>
      <c r="AW438">
        <v>10</v>
      </c>
      <c r="AX438">
        <v>1</v>
      </c>
      <c r="CR438" t="s">
        <v>104</v>
      </c>
      <c r="CS438">
        <f>IFERROR(VLOOKUP(""&amp;P438,[1]References!$A:$D,2,FALSE),29)</f>
        <v>20</v>
      </c>
      <c r="CT438">
        <f>IFERROR(VLOOKUP(""&amp;P438,[1]References!$F:$H,2,FALSE),52)</f>
        <v>11</v>
      </c>
      <c r="CU438">
        <f t="shared" si="90"/>
        <v>399500</v>
      </c>
      <c r="CV438">
        <f t="shared" si="91"/>
        <v>0</v>
      </c>
      <c r="CW438">
        <f t="shared" si="92"/>
        <v>0</v>
      </c>
      <c r="CX438">
        <f t="shared" si="93"/>
        <v>306300</v>
      </c>
      <c r="CY438">
        <f t="shared" si="94"/>
        <v>0</v>
      </c>
      <c r="CZ438">
        <f t="shared" si="95"/>
        <v>705800</v>
      </c>
      <c r="DA438">
        <f t="shared" si="96"/>
        <v>2663259</v>
      </c>
      <c r="DB438">
        <f t="shared" si="97"/>
        <v>0</v>
      </c>
      <c r="DC438">
        <f t="shared" si="98"/>
        <v>0</v>
      </c>
      <c r="DD438">
        <f t="shared" si="99"/>
        <v>0</v>
      </c>
      <c r="DE438">
        <f t="shared" si="100"/>
        <v>0</v>
      </c>
      <c r="DF438">
        <f t="shared" si="101"/>
        <v>0</v>
      </c>
      <c r="DG438">
        <f t="shared" si="102"/>
        <v>0</v>
      </c>
      <c r="DH438">
        <f t="shared" si="103"/>
        <v>0</v>
      </c>
      <c r="DI438">
        <f t="shared" si="104"/>
        <v>1</v>
      </c>
      <c r="DJ438">
        <f>IFERROR(_xlfn.XLOOKUP(P438,[1]References!L3:L31,[1]References!M3:M31),0)</f>
        <v>0</v>
      </c>
    </row>
    <row r="439" spans="1:114" x14ac:dyDescent="0.5">
      <c r="A439" t="s">
        <v>96</v>
      </c>
      <c r="B439" t="s">
        <v>97</v>
      </c>
      <c r="C439">
        <v>875</v>
      </c>
      <c r="D439" s="1">
        <v>45344</v>
      </c>
      <c r="E439">
        <v>875</v>
      </c>
      <c r="F439" s="1">
        <v>45344</v>
      </c>
      <c r="K439" t="s">
        <v>148</v>
      </c>
      <c r="O439" t="s">
        <v>99</v>
      </c>
      <c r="P439" t="s">
        <v>100</v>
      </c>
      <c r="R439" t="s">
        <v>101</v>
      </c>
      <c r="S439">
        <v>15</v>
      </c>
      <c r="T439" t="s">
        <v>103</v>
      </c>
      <c r="AF439">
        <v>303.60000000000002</v>
      </c>
      <c r="AH439">
        <v>90</v>
      </c>
      <c r="AI439">
        <v>90</v>
      </c>
      <c r="AJ439">
        <v>92</v>
      </c>
      <c r="AK439">
        <v>1484969</v>
      </c>
      <c r="AL439">
        <v>393600</v>
      </c>
      <c r="AM439">
        <v>0</v>
      </c>
      <c r="AN439">
        <v>393600</v>
      </c>
      <c r="AO439">
        <v>0</v>
      </c>
      <c r="AP439">
        <v>222800</v>
      </c>
      <c r="AQ439">
        <v>15</v>
      </c>
      <c r="AR439">
        <v>1</v>
      </c>
      <c r="AS439">
        <v>0</v>
      </c>
      <c r="AT439">
        <v>0</v>
      </c>
      <c r="AU439">
        <v>1</v>
      </c>
      <c r="AV439">
        <v>170800</v>
      </c>
      <c r="AW439">
        <v>10</v>
      </c>
      <c r="AX439">
        <v>1</v>
      </c>
      <c r="CR439" t="s">
        <v>104</v>
      </c>
      <c r="CS439">
        <f>IFERROR(VLOOKUP(""&amp;P439,[1]References!$A:$D,2,FALSE),29)</f>
        <v>20</v>
      </c>
      <c r="CT439">
        <f>IFERROR(VLOOKUP(""&amp;P439,[1]References!$F:$H,2,FALSE),52)</f>
        <v>11</v>
      </c>
      <c r="CU439">
        <f t="shared" si="90"/>
        <v>222800</v>
      </c>
      <c r="CV439">
        <f t="shared" si="91"/>
        <v>0</v>
      </c>
      <c r="CW439">
        <f t="shared" si="92"/>
        <v>0</v>
      </c>
      <c r="CX439">
        <f t="shared" si="93"/>
        <v>170800</v>
      </c>
      <c r="CY439">
        <f t="shared" si="94"/>
        <v>0</v>
      </c>
      <c r="CZ439">
        <f t="shared" si="95"/>
        <v>393600</v>
      </c>
      <c r="DA439">
        <f t="shared" si="96"/>
        <v>1484969</v>
      </c>
      <c r="DB439">
        <f t="shared" si="97"/>
        <v>0</v>
      </c>
      <c r="DC439">
        <f t="shared" si="98"/>
        <v>0</v>
      </c>
      <c r="DD439">
        <f t="shared" si="99"/>
        <v>0</v>
      </c>
      <c r="DE439">
        <f t="shared" si="100"/>
        <v>0</v>
      </c>
      <c r="DF439">
        <f t="shared" si="101"/>
        <v>0</v>
      </c>
      <c r="DG439">
        <f t="shared" si="102"/>
        <v>0</v>
      </c>
      <c r="DH439">
        <f t="shared" si="103"/>
        <v>0</v>
      </c>
      <c r="DI439">
        <f t="shared" si="104"/>
        <v>1</v>
      </c>
      <c r="DJ439">
        <f>IFERROR(_xlfn.XLOOKUP(P439,[1]References!L3:L31,[1]References!M3:M31),0)</f>
        <v>0</v>
      </c>
    </row>
    <row r="440" spans="1:114" x14ac:dyDescent="0.5">
      <c r="A440" t="s">
        <v>96</v>
      </c>
      <c r="B440" t="s">
        <v>152</v>
      </c>
      <c r="C440">
        <v>31</v>
      </c>
      <c r="D440" s="1">
        <v>45345</v>
      </c>
      <c r="E440">
        <v>32</v>
      </c>
      <c r="F440" s="1">
        <v>45345</v>
      </c>
      <c r="G440" t="s">
        <v>170</v>
      </c>
      <c r="H440" t="s">
        <v>171</v>
      </c>
      <c r="I440" t="s">
        <v>170</v>
      </c>
      <c r="J440" t="s">
        <v>171</v>
      </c>
      <c r="K440" t="s">
        <v>320</v>
      </c>
      <c r="L440" t="s">
        <v>133</v>
      </c>
      <c r="M440" t="s">
        <v>156</v>
      </c>
      <c r="N440" t="s">
        <v>285</v>
      </c>
      <c r="O440" t="s">
        <v>99</v>
      </c>
      <c r="P440" t="s">
        <v>173</v>
      </c>
      <c r="Q440" t="s">
        <v>174</v>
      </c>
      <c r="R440" t="s">
        <v>175</v>
      </c>
      <c r="S440">
        <v>90</v>
      </c>
      <c r="T440" t="s">
        <v>142</v>
      </c>
      <c r="Y440" t="s">
        <v>321</v>
      </c>
      <c r="AA440" t="s">
        <v>161</v>
      </c>
      <c r="AB440" t="s">
        <v>161</v>
      </c>
      <c r="AC440" t="s">
        <v>162</v>
      </c>
      <c r="AD440" t="s">
        <v>163</v>
      </c>
      <c r="AE440" t="s">
        <v>164</v>
      </c>
      <c r="AF440">
        <v>1620</v>
      </c>
      <c r="AG440">
        <v>9</v>
      </c>
      <c r="AI440">
        <v>630</v>
      </c>
      <c r="AJ440">
        <v>720</v>
      </c>
      <c r="AK440">
        <v>6601500</v>
      </c>
      <c r="AL440">
        <v>1749500</v>
      </c>
      <c r="AM440">
        <v>0</v>
      </c>
      <c r="AN440">
        <v>1749500</v>
      </c>
      <c r="AO440">
        <v>0</v>
      </c>
      <c r="AP440">
        <v>990300</v>
      </c>
      <c r="AQ440">
        <v>15</v>
      </c>
      <c r="AR440">
        <v>1</v>
      </c>
      <c r="AS440">
        <v>0</v>
      </c>
      <c r="AT440">
        <v>0</v>
      </c>
      <c r="AU440">
        <v>1</v>
      </c>
      <c r="AV440">
        <v>759200</v>
      </c>
      <c r="AW440">
        <v>10</v>
      </c>
      <c r="AX440">
        <v>1</v>
      </c>
      <c r="CR440" t="s">
        <v>165</v>
      </c>
      <c r="CS440">
        <f>IFERROR(VLOOKUP(""&amp;P440,[1]References!$A:$D,2,FALSE),29)</f>
        <v>29</v>
      </c>
      <c r="CT440">
        <f>IFERROR(VLOOKUP(""&amp;P440,[1]References!$F:$H,2,FALSE),52)</f>
        <v>52</v>
      </c>
      <c r="CU440">
        <f t="shared" si="90"/>
        <v>990300</v>
      </c>
      <c r="CV440">
        <f t="shared" si="91"/>
        <v>0</v>
      </c>
      <c r="CW440">
        <f t="shared" si="92"/>
        <v>0</v>
      </c>
      <c r="CX440">
        <f t="shared" si="93"/>
        <v>759200</v>
      </c>
      <c r="CY440">
        <f t="shared" si="94"/>
        <v>0</v>
      </c>
      <c r="CZ440">
        <f t="shared" si="95"/>
        <v>1749500</v>
      </c>
      <c r="DA440">
        <f t="shared" si="96"/>
        <v>6601500</v>
      </c>
      <c r="DB440">
        <f t="shared" si="97"/>
        <v>0</v>
      </c>
      <c r="DC440">
        <f t="shared" si="98"/>
        <v>0</v>
      </c>
      <c r="DD440">
        <f t="shared" si="99"/>
        <v>0</v>
      </c>
      <c r="DE440">
        <f t="shared" si="100"/>
        <v>0</v>
      </c>
      <c r="DF440">
        <f t="shared" si="101"/>
        <v>0</v>
      </c>
      <c r="DG440">
        <f t="shared" si="102"/>
        <v>0</v>
      </c>
      <c r="DH440">
        <f t="shared" si="103"/>
        <v>0</v>
      </c>
      <c r="DI440">
        <f t="shared" si="104"/>
        <v>1</v>
      </c>
      <c r="DJ440">
        <f>IFERROR(_xlfn.XLOOKUP(P440,[1]References!L3:L31,[1]References!M3:M31),0)</f>
        <v>0</v>
      </c>
    </row>
    <row r="441" spans="1:114" x14ac:dyDescent="0.5">
      <c r="A441" t="s">
        <v>96</v>
      </c>
      <c r="B441" t="s">
        <v>152</v>
      </c>
      <c r="C441">
        <v>31</v>
      </c>
      <c r="D441" s="1">
        <v>45345</v>
      </c>
      <c r="E441">
        <v>32</v>
      </c>
      <c r="F441" s="1">
        <v>45345</v>
      </c>
      <c r="G441" t="s">
        <v>170</v>
      </c>
      <c r="H441" t="s">
        <v>171</v>
      </c>
      <c r="I441" t="s">
        <v>170</v>
      </c>
      <c r="J441" t="s">
        <v>171</v>
      </c>
      <c r="K441" t="s">
        <v>320</v>
      </c>
      <c r="L441" t="s">
        <v>322</v>
      </c>
      <c r="M441" t="s">
        <v>156</v>
      </c>
      <c r="N441" t="s">
        <v>285</v>
      </c>
      <c r="O441" t="s">
        <v>149</v>
      </c>
      <c r="P441" t="s">
        <v>173</v>
      </c>
      <c r="Q441" t="s">
        <v>174</v>
      </c>
      <c r="R441" t="s">
        <v>177</v>
      </c>
      <c r="S441">
        <v>180</v>
      </c>
      <c r="T441" t="s">
        <v>142</v>
      </c>
      <c r="Y441" t="s">
        <v>321</v>
      </c>
      <c r="AA441" t="s">
        <v>161</v>
      </c>
      <c r="AB441" t="s">
        <v>161</v>
      </c>
      <c r="AC441" t="s">
        <v>162</v>
      </c>
      <c r="AD441" t="s">
        <v>163</v>
      </c>
      <c r="AE441" t="s">
        <v>164</v>
      </c>
      <c r="AF441">
        <v>3240</v>
      </c>
      <c r="AG441">
        <v>9</v>
      </c>
      <c r="AI441">
        <v>1350</v>
      </c>
      <c r="AJ441">
        <v>1440</v>
      </c>
      <c r="AK441">
        <v>13203000</v>
      </c>
      <c r="AL441">
        <v>3498900</v>
      </c>
      <c r="AM441">
        <v>0</v>
      </c>
      <c r="AN441">
        <v>3498900</v>
      </c>
      <c r="AO441">
        <v>0</v>
      </c>
      <c r="AP441">
        <v>1980500</v>
      </c>
      <c r="AQ441">
        <v>15</v>
      </c>
      <c r="AR441">
        <v>1</v>
      </c>
      <c r="AS441">
        <v>0</v>
      </c>
      <c r="AT441">
        <v>0</v>
      </c>
      <c r="AU441">
        <v>1</v>
      </c>
      <c r="AV441">
        <v>1518400</v>
      </c>
      <c r="AW441">
        <v>10</v>
      </c>
      <c r="AX441">
        <v>1</v>
      </c>
      <c r="CR441" t="s">
        <v>165</v>
      </c>
      <c r="CS441">
        <f>IFERROR(VLOOKUP(""&amp;P441,[1]References!$A:$D,2,FALSE),29)</f>
        <v>29</v>
      </c>
      <c r="CT441">
        <f>IFERROR(VLOOKUP(""&amp;P441,[1]References!$F:$H,2,FALSE),52)</f>
        <v>52</v>
      </c>
      <c r="CU441">
        <f t="shared" si="90"/>
        <v>1980500</v>
      </c>
      <c r="CV441">
        <f t="shared" si="91"/>
        <v>0</v>
      </c>
      <c r="CW441">
        <f t="shared" si="92"/>
        <v>0</v>
      </c>
      <c r="CX441">
        <f t="shared" si="93"/>
        <v>1518400</v>
      </c>
      <c r="CY441">
        <f t="shared" si="94"/>
        <v>0</v>
      </c>
      <c r="CZ441">
        <f t="shared" si="95"/>
        <v>3498900</v>
      </c>
      <c r="DA441">
        <f t="shared" si="96"/>
        <v>13203000</v>
      </c>
      <c r="DB441">
        <f t="shared" si="97"/>
        <v>0</v>
      </c>
      <c r="DC441">
        <f t="shared" si="98"/>
        <v>0</v>
      </c>
      <c r="DD441">
        <f t="shared" si="99"/>
        <v>0</v>
      </c>
      <c r="DE441">
        <f t="shared" si="100"/>
        <v>0</v>
      </c>
      <c r="DF441">
        <f t="shared" si="101"/>
        <v>0</v>
      </c>
      <c r="DG441">
        <f t="shared" si="102"/>
        <v>0</v>
      </c>
      <c r="DH441">
        <f t="shared" si="103"/>
        <v>0</v>
      </c>
      <c r="DI441">
        <f t="shared" si="104"/>
        <v>1</v>
      </c>
      <c r="DJ441">
        <f>IFERROR(_xlfn.XLOOKUP(P441,[1]References!L3:L31,[1]References!M3:M31),0)</f>
        <v>0</v>
      </c>
    </row>
    <row r="442" spans="1:114" x14ac:dyDescent="0.5">
      <c r="A442" t="s">
        <v>96</v>
      </c>
      <c r="B442" t="s">
        <v>152</v>
      </c>
      <c r="C442">
        <v>31</v>
      </c>
      <c r="D442" s="1">
        <v>45345</v>
      </c>
      <c r="E442">
        <v>32</v>
      </c>
      <c r="F442" s="1">
        <v>45345</v>
      </c>
      <c r="G442" t="s">
        <v>170</v>
      </c>
      <c r="H442" t="s">
        <v>171</v>
      </c>
      <c r="I442" t="s">
        <v>170</v>
      </c>
      <c r="J442" t="s">
        <v>171</v>
      </c>
      <c r="K442" t="s">
        <v>320</v>
      </c>
      <c r="L442" t="s">
        <v>182</v>
      </c>
      <c r="M442" t="s">
        <v>156</v>
      </c>
      <c r="N442" t="s">
        <v>285</v>
      </c>
      <c r="O442" t="s">
        <v>141</v>
      </c>
      <c r="P442" t="s">
        <v>173</v>
      </c>
      <c r="Q442" t="s">
        <v>174</v>
      </c>
      <c r="R442" t="s">
        <v>178</v>
      </c>
      <c r="S442">
        <v>30</v>
      </c>
      <c r="T442" t="s">
        <v>142</v>
      </c>
      <c r="Y442" t="s">
        <v>321</v>
      </c>
      <c r="AA442" t="s">
        <v>161</v>
      </c>
      <c r="AB442" t="s">
        <v>161</v>
      </c>
      <c r="AC442" t="s">
        <v>162</v>
      </c>
      <c r="AD442" t="s">
        <v>163</v>
      </c>
      <c r="AE442" t="s">
        <v>164</v>
      </c>
      <c r="AF442">
        <v>660</v>
      </c>
      <c r="AG442">
        <v>9</v>
      </c>
      <c r="AI442">
        <v>285</v>
      </c>
      <c r="AJ442">
        <v>300</v>
      </c>
      <c r="AK442">
        <v>2689500</v>
      </c>
      <c r="AL442">
        <v>712800</v>
      </c>
      <c r="AM442">
        <v>0</v>
      </c>
      <c r="AN442">
        <v>712800</v>
      </c>
      <c r="AO442">
        <v>0</v>
      </c>
      <c r="AP442">
        <v>403500</v>
      </c>
      <c r="AQ442">
        <v>15</v>
      </c>
      <c r="AR442">
        <v>1</v>
      </c>
      <c r="AS442">
        <v>0</v>
      </c>
      <c r="AT442">
        <v>0</v>
      </c>
      <c r="AU442">
        <v>1</v>
      </c>
      <c r="AV442">
        <v>309300</v>
      </c>
      <c r="AW442">
        <v>10</v>
      </c>
      <c r="AX442">
        <v>1</v>
      </c>
      <c r="CR442" t="s">
        <v>165</v>
      </c>
      <c r="CS442">
        <f>IFERROR(VLOOKUP(""&amp;P442,[1]References!$A:$D,2,FALSE),29)</f>
        <v>29</v>
      </c>
      <c r="CT442">
        <f>IFERROR(VLOOKUP(""&amp;P442,[1]References!$F:$H,2,FALSE),52)</f>
        <v>52</v>
      </c>
      <c r="CU442">
        <f t="shared" si="90"/>
        <v>403500</v>
      </c>
      <c r="CV442">
        <f t="shared" si="91"/>
        <v>0</v>
      </c>
      <c r="CW442">
        <f t="shared" si="92"/>
        <v>0</v>
      </c>
      <c r="CX442">
        <f t="shared" si="93"/>
        <v>309300</v>
      </c>
      <c r="CY442">
        <f t="shared" si="94"/>
        <v>0</v>
      </c>
      <c r="CZ442">
        <f t="shared" si="95"/>
        <v>712800</v>
      </c>
      <c r="DA442">
        <f t="shared" si="96"/>
        <v>2689500</v>
      </c>
      <c r="DB442">
        <f t="shared" si="97"/>
        <v>0</v>
      </c>
      <c r="DC442">
        <f t="shared" si="98"/>
        <v>0</v>
      </c>
      <c r="DD442">
        <f t="shared" si="99"/>
        <v>0</v>
      </c>
      <c r="DE442">
        <f t="shared" si="100"/>
        <v>0</v>
      </c>
      <c r="DF442">
        <f t="shared" si="101"/>
        <v>0</v>
      </c>
      <c r="DG442">
        <f t="shared" si="102"/>
        <v>0</v>
      </c>
      <c r="DH442">
        <f t="shared" si="103"/>
        <v>0</v>
      </c>
      <c r="DI442">
        <f t="shared" si="104"/>
        <v>1</v>
      </c>
      <c r="DJ442">
        <f>IFERROR(_xlfn.XLOOKUP(P442,[1]References!L3:L31,[1]References!M3:M31),0)</f>
        <v>0</v>
      </c>
    </row>
    <row r="443" spans="1:114" x14ac:dyDescent="0.5">
      <c r="A443" t="s">
        <v>96</v>
      </c>
      <c r="B443" t="s">
        <v>97</v>
      </c>
      <c r="C443">
        <v>876</v>
      </c>
      <c r="D443" s="1">
        <v>45345</v>
      </c>
      <c r="E443">
        <v>876</v>
      </c>
      <c r="F443" s="1">
        <v>45345</v>
      </c>
      <c r="K443" t="s">
        <v>123</v>
      </c>
      <c r="O443" t="s">
        <v>99</v>
      </c>
      <c r="P443" t="s">
        <v>124</v>
      </c>
      <c r="R443" t="s">
        <v>125</v>
      </c>
      <c r="S443">
        <v>4</v>
      </c>
      <c r="T443" t="s">
        <v>103</v>
      </c>
      <c r="AF443">
        <v>240</v>
      </c>
      <c r="AH443">
        <v>55</v>
      </c>
      <c r="AI443">
        <v>55</v>
      </c>
      <c r="AJ443">
        <v>60</v>
      </c>
      <c r="AK443">
        <v>1173600</v>
      </c>
      <c r="AL443">
        <v>207800</v>
      </c>
      <c r="AM443">
        <v>0</v>
      </c>
      <c r="AN443">
        <v>207800</v>
      </c>
      <c r="AO443">
        <v>0</v>
      </c>
      <c r="AP443">
        <v>82200</v>
      </c>
      <c r="AQ443">
        <v>7</v>
      </c>
      <c r="AR443">
        <v>1</v>
      </c>
      <c r="AS443">
        <v>0</v>
      </c>
      <c r="AT443">
        <v>0</v>
      </c>
      <c r="AU443">
        <v>1</v>
      </c>
      <c r="AV443">
        <v>125600</v>
      </c>
      <c r="AW443">
        <v>10</v>
      </c>
      <c r="AX443">
        <v>1</v>
      </c>
      <c r="CR443" t="s">
        <v>104</v>
      </c>
      <c r="CS443">
        <f>IFERROR(VLOOKUP(""&amp;P443,[1]References!$A:$D,2,FALSE),29)</f>
        <v>20</v>
      </c>
      <c r="CT443">
        <f>IFERROR(VLOOKUP(""&amp;P443,[1]References!$F:$H,2,FALSE),52)</f>
        <v>11</v>
      </c>
      <c r="CU443">
        <f t="shared" si="90"/>
        <v>82200</v>
      </c>
      <c r="CV443">
        <f t="shared" si="91"/>
        <v>0</v>
      </c>
      <c r="CW443">
        <f t="shared" si="92"/>
        <v>0</v>
      </c>
      <c r="CX443">
        <f t="shared" si="93"/>
        <v>125600</v>
      </c>
      <c r="CY443">
        <f t="shared" si="94"/>
        <v>0</v>
      </c>
      <c r="CZ443">
        <f t="shared" si="95"/>
        <v>207800</v>
      </c>
      <c r="DA443">
        <f t="shared" si="96"/>
        <v>1173600</v>
      </c>
      <c r="DB443">
        <f t="shared" si="97"/>
        <v>0</v>
      </c>
      <c r="DC443">
        <f t="shared" si="98"/>
        <v>0</v>
      </c>
      <c r="DD443">
        <f t="shared" si="99"/>
        <v>0</v>
      </c>
      <c r="DE443">
        <f t="shared" si="100"/>
        <v>0</v>
      </c>
      <c r="DF443">
        <f t="shared" si="101"/>
        <v>0</v>
      </c>
      <c r="DG443">
        <f t="shared" si="102"/>
        <v>0</v>
      </c>
      <c r="DH443">
        <f t="shared" si="103"/>
        <v>0</v>
      </c>
      <c r="DI443">
        <f t="shared" si="104"/>
        <v>1</v>
      </c>
      <c r="DJ443">
        <f>IFERROR(_xlfn.XLOOKUP(P443,[1]References!L3:L31,[1]References!M3:M31),0)</f>
        <v>0</v>
      </c>
    </row>
    <row r="444" spans="1:114" x14ac:dyDescent="0.5">
      <c r="A444" t="s">
        <v>96</v>
      </c>
      <c r="B444" t="s">
        <v>97</v>
      </c>
      <c r="C444">
        <v>877</v>
      </c>
      <c r="D444" s="1">
        <v>45345</v>
      </c>
      <c r="E444">
        <v>877</v>
      </c>
      <c r="F444" s="1">
        <v>45345</v>
      </c>
      <c r="K444" t="s">
        <v>123</v>
      </c>
      <c r="O444" t="s">
        <v>99</v>
      </c>
      <c r="P444" t="s">
        <v>100</v>
      </c>
      <c r="R444" t="s">
        <v>101</v>
      </c>
      <c r="S444">
        <v>7</v>
      </c>
      <c r="T444" t="s">
        <v>103</v>
      </c>
      <c r="AF444">
        <v>231</v>
      </c>
      <c r="AH444">
        <v>65</v>
      </c>
      <c r="AI444">
        <v>65</v>
      </c>
      <c r="AJ444">
        <v>70</v>
      </c>
      <c r="AK444">
        <v>1129590</v>
      </c>
      <c r="AL444">
        <v>299500</v>
      </c>
      <c r="AM444">
        <v>0</v>
      </c>
      <c r="AN444">
        <v>299500</v>
      </c>
      <c r="AO444">
        <v>0</v>
      </c>
      <c r="AP444">
        <v>169500</v>
      </c>
      <c r="AQ444">
        <v>15</v>
      </c>
      <c r="AR444">
        <v>1</v>
      </c>
      <c r="AS444">
        <v>0</v>
      </c>
      <c r="AT444">
        <v>0</v>
      </c>
      <c r="AU444">
        <v>1</v>
      </c>
      <c r="AV444">
        <v>130000</v>
      </c>
      <c r="AW444">
        <v>10</v>
      </c>
      <c r="AX444">
        <v>1</v>
      </c>
      <c r="CR444" t="s">
        <v>104</v>
      </c>
      <c r="CS444">
        <f>IFERROR(VLOOKUP(""&amp;P444,[1]References!$A:$D,2,FALSE),29)</f>
        <v>20</v>
      </c>
      <c r="CT444">
        <f>IFERROR(VLOOKUP(""&amp;P444,[1]References!$F:$H,2,FALSE),52)</f>
        <v>11</v>
      </c>
      <c r="CU444">
        <f t="shared" si="90"/>
        <v>169500</v>
      </c>
      <c r="CV444">
        <f t="shared" si="91"/>
        <v>0</v>
      </c>
      <c r="CW444">
        <f t="shared" si="92"/>
        <v>0</v>
      </c>
      <c r="CX444">
        <f t="shared" si="93"/>
        <v>130000</v>
      </c>
      <c r="CY444">
        <f t="shared" si="94"/>
        <v>0</v>
      </c>
      <c r="CZ444">
        <f t="shared" si="95"/>
        <v>299500</v>
      </c>
      <c r="DA444">
        <f t="shared" si="96"/>
        <v>1129590</v>
      </c>
      <c r="DB444">
        <f t="shared" si="97"/>
        <v>0</v>
      </c>
      <c r="DC444">
        <f t="shared" si="98"/>
        <v>0</v>
      </c>
      <c r="DD444">
        <f t="shared" si="99"/>
        <v>0</v>
      </c>
      <c r="DE444">
        <f t="shared" si="100"/>
        <v>0</v>
      </c>
      <c r="DF444">
        <f t="shared" si="101"/>
        <v>0</v>
      </c>
      <c r="DG444">
        <f t="shared" si="102"/>
        <v>0</v>
      </c>
      <c r="DH444">
        <f t="shared" si="103"/>
        <v>0</v>
      </c>
      <c r="DI444">
        <f t="shared" si="104"/>
        <v>1</v>
      </c>
      <c r="DJ444">
        <f>IFERROR(_xlfn.XLOOKUP(P444,[1]References!L3:L31,[1]References!M3:M31),0)</f>
        <v>0</v>
      </c>
    </row>
    <row r="445" spans="1:114" x14ac:dyDescent="0.5">
      <c r="A445" t="s">
        <v>96</v>
      </c>
      <c r="B445" t="s">
        <v>97</v>
      </c>
      <c r="C445">
        <v>878</v>
      </c>
      <c r="D445" s="1">
        <v>45345</v>
      </c>
      <c r="E445">
        <v>878</v>
      </c>
      <c r="F445" s="1">
        <v>45345</v>
      </c>
      <c r="K445" t="s">
        <v>107</v>
      </c>
      <c r="O445" t="s">
        <v>99</v>
      </c>
      <c r="P445" t="s">
        <v>100</v>
      </c>
      <c r="R445" t="s">
        <v>101</v>
      </c>
      <c r="S445">
        <v>5</v>
      </c>
      <c r="T445" t="s">
        <v>103</v>
      </c>
      <c r="AF445">
        <v>148.5</v>
      </c>
      <c r="AH445">
        <v>45</v>
      </c>
      <c r="AI445">
        <v>40</v>
      </c>
      <c r="AJ445">
        <v>45</v>
      </c>
      <c r="AK445">
        <v>726165</v>
      </c>
      <c r="AL445">
        <v>192600</v>
      </c>
      <c r="AM445">
        <v>0</v>
      </c>
      <c r="AN445">
        <v>192600</v>
      </c>
      <c r="AO445">
        <v>0</v>
      </c>
      <c r="AP445">
        <v>109000</v>
      </c>
      <c r="AQ445">
        <v>15</v>
      </c>
      <c r="AR445">
        <v>1</v>
      </c>
      <c r="AS445">
        <v>0</v>
      </c>
      <c r="AT445">
        <v>0</v>
      </c>
      <c r="AU445">
        <v>1</v>
      </c>
      <c r="AV445">
        <v>83600</v>
      </c>
      <c r="AW445">
        <v>10</v>
      </c>
      <c r="AX445">
        <v>1</v>
      </c>
      <c r="CR445" t="s">
        <v>104</v>
      </c>
      <c r="CS445">
        <f>IFERROR(VLOOKUP(""&amp;P445,[1]References!$A:$D,2,FALSE),29)</f>
        <v>20</v>
      </c>
      <c r="CT445">
        <f>IFERROR(VLOOKUP(""&amp;P445,[1]References!$F:$H,2,FALSE),52)</f>
        <v>11</v>
      </c>
      <c r="CU445">
        <f t="shared" si="90"/>
        <v>109000</v>
      </c>
      <c r="CV445">
        <f t="shared" si="91"/>
        <v>0</v>
      </c>
      <c r="CW445">
        <f t="shared" si="92"/>
        <v>0</v>
      </c>
      <c r="CX445">
        <f t="shared" si="93"/>
        <v>83600</v>
      </c>
      <c r="CY445">
        <f t="shared" si="94"/>
        <v>0</v>
      </c>
      <c r="CZ445">
        <f t="shared" si="95"/>
        <v>192600</v>
      </c>
      <c r="DA445">
        <f t="shared" si="96"/>
        <v>726165</v>
      </c>
      <c r="DB445">
        <f t="shared" si="97"/>
        <v>0</v>
      </c>
      <c r="DC445">
        <f t="shared" si="98"/>
        <v>0</v>
      </c>
      <c r="DD445">
        <f t="shared" si="99"/>
        <v>0</v>
      </c>
      <c r="DE445">
        <f t="shared" si="100"/>
        <v>0</v>
      </c>
      <c r="DF445">
        <f t="shared" si="101"/>
        <v>0</v>
      </c>
      <c r="DG445">
        <f t="shared" si="102"/>
        <v>0</v>
      </c>
      <c r="DH445">
        <f t="shared" si="103"/>
        <v>0</v>
      </c>
      <c r="DI445">
        <f t="shared" si="104"/>
        <v>1</v>
      </c>
      <c r="DJ445">
        <f>IFERROR(_xlfn.XLOOKUP(P445,[1]References!L3:L31,[1]References!M3:M31),0)</f>
        <v>0</v>
      </c>
    </row>
    <row r="446" spans="1:114" x14ac:dyDescent="0.5">
      <c r="A446" t="s">
        <v>96</v>
      </c>
      <c r="B446" t="s">
        <v>97</v>
      </c>
      <c r="C446">
        <v>879</v>
      </c>
      <c r="D446" s="1">
        <v>45345</v>
      </c>
      <c r="E446">
        <v>879</v>
      </c>
      <c r="F446" s="1">
        <v>45345</v>
      </c>
      <c r="K446" t="s">
        <v>98</v>
      </c>
      <c r="O446" t="s">
        <v>99</v>
      </c>
      <c r="P446" t="s">
        <v>100</v>
      </c>
      <c r="R446" t="s">
        <v>101</v>
      </c>
      <c r="S446">
        <v>7</v>
      </c>
      <c r="T446" t="s">
        <v>103</v>
      </c>
      <c r="AF446">
        <v>231</v>
      </c>
      <c r="AH446">
        <v>65</v>
      </c>
      <c r="AI446">
        <v>65</v>
      </c>
      <c r="AJ446">
        <v>70</v>
      </c>
      <c r="AK446">
        <v>1129590</v>
      </c>
      <c r="AL446">
        <v>299500</v>
      </c>
      <c r="AM446">
        <v>0</v>
      </c>
      <c r="AN446">
        <v>299500</v>
      </c>
      <c r="AO446">
        <v>0</v>
      </c>
      <c r="AP446">
        <v>169500</v>
      </c>
      <c r="AQ446">
        <v>15</v>
      </c>
      <c r="AR446">
        <v>1</v>
      </c>
      <c r="AS446">
        <v>0</v>
      </c>
      <c r="AT446">
        <v>0</v>
      </c>
      <c r="AU446">
        <v>1</v>
      </c>
      <c r="AV446">
        <v>130000</v>
      </c>
      <c r="AW446">
        <v>10</v>
      </c>
      <c r="AX446">
        <v>1</v>
      </c>
      <c r="CR446" t="s">
        <v>104</v>
      </c>
      <c r="CS446">
        <f>IFERROR(VLOOKUP(""&amp;P446,[1]References!$A:$D,2,FALSE),29)</f>
        <v>20</v>
      </c>
      <c r="CT446">
        <f>IFERROR(VLOOKUP(""&amp;P446,[1]References!$F:$H,2,FALSE),52)</f>
        <v>11</v>
      </c>
      <c r="CU446">
        <f t="shared" si="90"/>
        <v>169500</v>
      </c>
      <c r="CV446">
        <f t="shared" si="91"/>
        <v>0</v>
      </c>
      <c r="CW446">
        <f t="shared" si="92"/>
        <v>0</v>
      </c>
      <c r="CX446">
        <f t="shared" si="93"/>
        <v>130000</v>
      </c>
      <c r="CY446">
        <f t="shared" si="94"/>
        <v>0</v>
      </c>
      <c r="CZ446">
        <f t="shared" si="95"/>
        <v>299500</v>
      </c>
      <c r="DA446">
        <f t="shared" si="96"/>
        <v>1129590</v>
      </c>
      <c r="DB446">
        <f t="shared" si="97"/>
        <v>0</v>
      </c>
      <c r="DC446">
        <f t="shared" si="98"/>
        <v>0</v>
      </c>
      <c r="DD446">
        <f t="shared" si="99"/>
        <v>0</v>
      </c>
      <c r="DE446">
        <f t="shared" si="100"/>
        <v>0</v>
      </c>
      <c r="DF446">
        <f t="shared" si="101"/>
        <v>0</v>
      </c>
      <c r="DG446">
        <f t="shared" si="102"/>
        <v>0</v>
      </c>
      <c r="DH446">
        <f t="shared" si="103"/>
        <v>0</v>
      </c>
      <c r="DI446">
        <f t="shared" si="104"/>
        <v>1</v>
      </c>
      <c r="DJ446">
        <f>IFERROR(_xlfn.XLOOKUP(P446,[1]References!L3:L31,[1]References!M3:M31),0)</f>
        <v>0</v>
      </c>
    </row>
    <row r="447" spans="1:114" x14ac:dyDescent="0.5">
      <c r="A447" t="s">
        <v>96</v>
      </c>
      <c r="B447" t="s">
        <v>97</v>
      </c>
      <c r="C447">
        <v>880</v>
      </c>
      <c r="D447" s="1">
        <v>45345</v>
      </c>
      <c r="E447">
        <v>880</v>
      </c>
      <c r="F447" s="1">
        <v>45345</v>
      </c>
      <c r="K447" t="s">
        <v>105</v>
      </c>
      <c r="O447" t="s">
        <v>99</v>
      </c>
      <c r="P447" t="s">
        <v>100</v>
      </c>
      <c r="R447" t="s">
        <v>101</v>
      </c>
      <c r="S447">
        <v>5</v>
      </c>
      <c r="T447" t="s">
        <v>103</v>
      </c>
      <c r="AF447">
        <v>148.5</v>
      </c>
      <c r="AH447">
        <v>65</v>
      </c>
      <c r="AI447">
        <v>40</v>
      </c>
      <c r="AJ447">
        <v>45</v>
      </c>
      <c r="AK447">
        <v>726165</v>
      </c>
      <c r="AL447">
        <v>192600</v>
      </c>
      <c r="AM447">
        <v>0</v>
      </c>
      <c r="AN447">
        <v>192600</v>
      </c>
      <c r="AO447">
        <v>0</v>
      </c>
      <c r="AP447">
        <v>109000</v>
      </c>
      <c r="AQ447">
        <v>15</v>
      </c>
      <c r="AR447">
        <v>1</v>
      </c>
      <c r="AS447">
        <v>0</v>
      </c>
      <c r="AT447">
        <v>0</v>
      </c>
      <c r="AU447">
        <v>1</v>
      </c>
      <c r="AV447">
        <v>83600</v>
      </c>
      <c r="AW447">
        <v>10</v>
      </c>
      <c r="AX447">
        <v>1</v>
      </c>
      <c r="CR447" t="s">
        <v>104</v>
      </c>
      <c r="CS447">
        <f>IFERROR(VLOOKUP(""&amp;P447,[1]References!$A:$D,2,FALSE),29)</f>
        <v>20</v>
      </c>
      <c r="CT447">
        <f>IFERROR(VLOOKUP(""&amp;P447,[1]References!$F:$H,2,FALSE),52)</f>
        <v>11</v>
      </c>
      <c r="CU447">
        <f t="shared" si="90"/>
        <v>109000</v>
      </c>
      <c r="CV447">
        <f t="shared" si="91"/>
        <v>0</v>
      </c>
      <c r="CW447">
        <f t="shared" si="92"/>
        <v>0</v>
      </c>
      <c r="CX447">
        <f t="shared" si="93"/>
        <v>83600</v>
      </c>
      <c r="CY447">
        <f t="shared" si="94"/>
        <v>0</v>
      </c>
      <c r="CZ447">
        <f t="shared" si="95"/>
        <v>192600</v>
      </c>
      <c r="DA447">
        <f t="shared" si="96"/>
        <v>726165</v>
      </c>
      <c r="DB447">
        <f t="shared" si="97"/>
        <v>0</v>
      </c>
      <c r="DC447">
        <f t="shared" si="98"/>
        <v>0</v>
      </c>
      <c r="DD447">
        <f t="shared" si="99"/>
        <v>0</v>
      </c>
      <c r="DE447">
        <f t="shared" si="100"/>
        <v>0</v>
      </c>
      <c r="DF447">
        <f t="shared" si="101"/>
        <v>0</v>
      </c>
      <c r="DG447">
        <f t="shared" si="102"/>
        <v>0</v>
      </c>
      <c r="DH447">
        <f t="shared" si="103"/>
        <v>0</v>
      </c>
      <c r="DI447">
        <f t="shared" si="104"/>
        <v>1</v>
      </c>
      <c r="DJ447">
        <f>IFERROR(_xlfn.XLOOKUP(P447,[1]References!L3:L31,[1]References!M3:M31),0)</f>
        <v>0</v>
      </c>
    </row>
    <row r="448" spans="1:114" x14ac:dyDescent="0.5">
      <c r="A448" t="s">
        <v>96</v>
      </c>
      <c r="B448" t="s">
        <v>97</v>
      </c>
      <c r="C448">
        <v>881</v>
      </c>
      <c r="D448" s="1">
        <v>45345</v>
      </c>
      <c r="E448">
        <v>881</v>
      </c>
      <c r="F448" s="1">
        <v>45345</v>
      </c>
      <c r="K448" t="s">
        <v>122</v>
      </c>
      <c r="O448" t="s">
        <v>99</v>
      </c>
      <c r="P448" t="s">
        <v>115</v>
      </c>
      <c r="R448" t="s">
        <v>116</v>
      </c>
      <c r="S448">
        <v>10</v>
      </c>
      <c r="T448" t="s">
        <v>103</v>
      </c>
      <c r="AF448">
        <v>108</v>
      </c>
      <c r="AH448">
        <v>180</v>
      </c>
      <c r="AI448">
        <v>180</v>
      </c>
      <c r="AJ448">
        <v>180</v>
      </c>
      <c r="AK448">
        <v>528120</v>
      </c>
      <c r="AL448">
        <v>140100</v>
      </c>
      <c r="AM448">
        <v>0</v>
      </c>
      <c r="AN448">
        <v>140100</v>
      </c>
      <c r="AO448">
        <v>0</v>
      </c>
      <c r="AP448">
        <v>79300</v>
      </c>
      <c r="AQ448">
        <v>15</v>
      </c>
      <c r="AR448">
        <v>1</v>
      </c>
      <c r="AS448">
        <v>0</v>
      </c>
      <c r="AT448">
        <v>0</v>
      </c>
      <c r="AU448">
        <v>1</v>
      </c>
      <c r="AV448">
        <v>60800</v>
      </c>
      <c r="AW448">
        <v>10</v>
      </c>
      <c r="AX448">
        <v>1</v>
      </c>
      <c r="CR448" t="s">
        <v>104</v>
      </c>
      <c r="CS448">
        <f>IFERROR(VLOOKUP(""&amp;P448,[1]References!$A:$D,2,FALSE),29)</f>
        <v>20</v>
      </c>
      <c r="CT448">
        <f>IFERROR(VLOOKUP(""&amp;P448,[1]References!$F:$H,2,FALSE),52)</f>
        <v>11</v>
      </c>
      <c r="CU448">
        <f t="shared" si="90"/>
        <v>79300</v>
      </c>
      <c r="CV448">
        <f t="shared" si="91"/>
        <v>0</v>
      </c>
      <c r="CW448">
        <f t="shared" si="92"/>
        <v>0</v>
      </c>
      <c r="CX448">
        <f t="shared" si="93"/>
        <v>60800</v>
      </c>
      <c r="CY448">
        <f t="shared" si="94"/>
        <v>0</v>
      </c>
      <c r="CZ448">
        <f t="shared" si="95"/>
        <v>140100</v>
      </c>
      <c r="DA448">
        <f t="shared" si="96"/>
        <v>528120</v>
      </c>
      <c r="DB448">
        <f t="shared" si="97"/>
        <v>0</v>
      </c>
      <c r="DC448">
        <f t="shared" si="98"/>
        <v>0</v>
      </c>
      <c r="DD448">
        <f t="shared" si="99"/>
        <v>0</v>
      </c>
      <c r="DE448">
        <f t="shared" si="100"/>
        <v>0</v>
      </c>
      <c r="DF448">
        <f t="shared" si="101"/>
        <v>0</v>
      </c>
      <c r="DG448">
        <f t="shared" si="102"/>
        <v>0</v>
      </c>
      <c r="DH448">
        <f t="shared" si="103"/>
        <v>0</v>
      </c>
      <c r="DI448">
        <f t="shared" si="104"/>
        <v>1</v>
      </c>
      <c r="DJ448">
        <f>IFERROR(_xlfn.XLOOKUP(P448,[1]References!L3:L31,[1]References!M3:M31),0)</f>
        <v>0</v>
      </c>
    </row>
    <row r="449" spans="1:114" x14ac:dyDescent="0.5">
      <c r="A449" t="s">
        <v>96</v>
      </c>
      <c r="B449" t="s">
        <v>97</v>
      </c>
      <c r="C449">
        <v>882</v>
      </c>
      <c r="D449" s="1">
        <v>45345</v>
      </c>
      <c r="E449">
        <v>882</v>
      </c>
      <c r="F449" s="1">
        <v>45345</v>
      </c>
      <c r="K449" t="s">
        <v>113</v>
      </c>
      <c r="O449" t="s">
        <v>99</v>
      </c>
      <c r="P449" t="s">
        <v>109</v>
      </c>
      <c r="R449" t="s">
        <v>110</v>
      </c>
      <c r="S449">
        <v>4</v>
      </c>
      <c r="T449" t="s">
        <v>103</v>
      </c>
      <c r="AF449">
        <v>120</v>
      </c>
      <c r="AH449">
        <v>72</v>
      </c>
      <c r="AI449">
        <v>72</v>
      </c>
      <c r="AJ449">
        <v>80</v>
      </c>
      <c r="AK449">
        <v>586800</v>
      </c>
      <c r="AL449">
        <v>155600</v>
      </c>
      <c r="AM449">
        <v>0</v>
      </c>
      <c r="AN449">
        <v>155600</v>
      </c>
      <c r="AO449">
        <v>0</v>
      </c>
      <c r="AP449">
        <v>88100</v>
      </c>
      <c r="AQ449">
        <v>15</v>
      </c>
      <c r="AR449">
        <v>1</v>
      </c>
      <c r="AS449">
        <v>0</v>
      </c>
      <c r="AT449">
        <v>0</v>
      </c>
      <c r="AU449">
        <v>1</v>
      </c>
      <c r="AV449">
        <v>67500</v>
      </c>
      <c r="AW449">
        <v>10</v>
      </c>
      <c r="AX449">
        <v>1</v>
      </c>
      <c r="CR449" t="s">
        <v>104</v>
      </c>
      <c r="CS449">
        <f>IFERROR(VLOOKUP(""&amp;P449,[1]References!$A:$D,2,FALSE),29)</f>
        <v>20</v>
      </c>
      <c r="CT449">
        <f>IFERROR(VLOOKUP(""&amp;P449,[1]References!$F:$H,2,FALSE),52)</f>
        <v>11</v>
      </c>
      <c r="CU449">
        <f t="shared" si="90"/>
        <v>88100</v>
      </c>
      <c r="CV449">
        <f t="shared" si="91"/>
        <v>0</v>
      </c>
      <c r="CW449">
        <f t="shared" si="92"/>
        <v>0</v>
      </c>
      <c r="CX449">
        <f t="shared" si="93"/>
        <v>67500</v>
      </c>
      <c r="CY449">
        <f t="shared" si="94"/>
        <v>0</v>
      </c>
      <c r="CZ449">
        <f t="shared" si="95"/>
        <v>155600</v>
      </c>
      <c r="DA449">
        <f t="shared" si="96"/>
        <v>586800</v>
      </c>
      <c r="DB449">
        <f t="shared" si="97"/>
        <v>0</v>
      </c>
      <c r="DC449">
        <f t="shared" si="98"/>
        <v>0</v>
      </c>
      <c r="DD449">
        <f t="shared" si="99"/>
        <v>0</v>
      </c>
      <c r="DE449">
        <f t="shared" si="100"/>
        <v>0</v>
      </c>
      <c r="DF449">
        <f t="shared" si="101"/>
        <v>0</v>
      </c>
      <c r="DG449">
        <f t="shared" si="102"/>
        <v>0</v>
      </c>
      <c r="DH449">
        <f t="shared" si="103"/>
        <v>0</v>
      </c>
      <c r="DI449">
        <f t="shared" si="104"/>
        <v>1</v>
      </c>
      <c r="DJ449">
        <f>IFERROR(_xlfn.XLOOKUP(P449,[1]References!L3:L31,[1]References!M3:M31),0)</f>
        <v>0</v>
      </c>
    </row>
    <row r="450" spans="1:114" x14ac:dyDescent="0.5">
      <c r="A450" t="s">
        <v>96</v>
      </c>
      <c r="B450" t="s">
        <v>97</v>
      </c>
      <c r="C450">
        <v>883</v>
      </c>
      <c r="D450" s="1">
        <v>45345</v>
      </c>
      <c r="E450">
        <v>883</v>
      </c>
      <c r="F450" s="1">
        <v>45345</v>
      </c>
      <c r="K450" t="s">
        <v>113</v>
      </c>
      <c r="O450" t="s">
        <v>99</v>
      </c>
      <c r="P450" t="s">
        <v>100</v>
      </c>
      <c r="R450" t="s">
        <v>101</v>
      </c>
      <c r="S450">
        <v>15</v>
      </c>
      <c r="T450" t="s">
        <v>103</v>
      </c>
      <c r="AF450">
        <v>792</v>
      </c>
      <c r="AH450">
        <v>210</v>
      </c>
      <c r="AI450">
        <v>210</v>
      </c>
      <c r="AJ450">
        <v>240</v>
      </c>
      <c r="AK450">
        <v>3872880</v>
      </c>
      <c r="AL450">
        <v>1026400</v>
      </c>
      <c r="AM450">
        <v>0</v>
      </c>
      <c r="AN450">
        <v>1026400</v>
      </c>
      <c r="AO450">
        <v>0</v>
      </c>
      <c r="AP450">
        <v>581000</v>
      </c>
      <c r="AQ450">
        <v>15</v>
      </c>
      <c r="AR450">
        <v>1</v>
      </c>
      <c r="AS450">
        <v>0</v>
      </c>
      <c r="AT450">
        <v>0</v>
      </c>
      <c r="AU450">
        <v>1</v>
      </c>
      <c r="AV450">
        <v>445400</v>
      </c>
      <c r="AW450">
        <v>10</v>
      </c>
      <c r="AX450">
        <v>1</v>
      </c>
      <c r="CR450" t="s">
        <v>104</v>
      </c>
      <c r="CS450">
        <f>IFERROR(VLOOKUP(""&amp;P450,[1]References!$A:$D,2,FALSE),29)</f>
        <v>20</v>
      </c>
      <c r="CT450">
        <f>IFERROR(VLOOKUP(""&amp;P450,[1]References!$F:$H,2,FALSE),52)</f>
        <v>11</v>
      </c>
      <c r="CU450">
        <f t="shared" ref="CU450:CU513" si="105">SUM(IF(AR450=1,AP450,0),IF(BA450=1,AY450,0))</f>
        <v>581000</v>
      </c>
      <c r="CV450">
        <f t="shared" ref="CV450:CV513" si="106">IF(BJ450=1,BH450,0)</f>
        <v>0</v>
      </c>
      <c r="CW450">
        <f t="shared" ref="CW450:CW513" si="107">SUM(IF(AU450=1,AS450,0),IF(BD450=1,BB450,0))</f>
        <v>0</v>
      </c>
      <c r="CX450">
        <f t="shared" ref="CX450:CX513" si="108">SUM(IF(AX450=1,AV450,0),IF(BG450=1,BE450,0))</f>
        <v>445400</v>
      </c>
      <c r="CY450">
        <f t="shared" ref="CY450:CY513" si="109">SUM(IF(CE450=1,CC450,0),IF(CH450=1,CF450,0),IF(CK450=1,CI450,0),IF(CN450=1,CL450,0))</f>
        <v>0</v>
      </c>
      <c r="CZ450">
        <f t="shared" ref="CZ450:CZ513" si="110">SUM(CU450:CX450)</f>
        <v>1026400</v>
      </c>
      <c r="DA450">
        <f t="shared" ref="DA450:DA513" si="111">IF(AND(AE450="080",BK450&gt;0),ROUND(V450*N450*AI450/1000,0),AK450)</f>
        <v>3872880</v>
      </c>
      <c r="DB450">
        <f t="shared" ref="DB450:DB513" si="112">SUM(IF(AR450&lt;&gt;1,AP450,0),IF(BA450&lt;&gt;1,AY450,0))</f>
        <v>0</v>
      </c>
      <c r="DC450">
        <f t="shared" ref="DC450:DC513" si="113">IF(BJ450&lt;&gt;1,BH450,0)</f>
        <v>0</v>
      </c>
      <c r="DD450">
        <f t="shared" ref="DD450:DD513" si="114">SUM(IF(AU450&lt;&gt;1,AS450,0),IF(BD450&lt;&gt;1,BB450,0))</f>
        <v>0</v>
      </c>
      <c r="DE450">
        <f t="shared" ref="DE450:DE513" si="115">SUM(IF(AX450&lt;&gt;1,AV450,0),IF(BG450&lt;&gt;1,BE450,0))</f>
        <v>0</v>
      </c>
      <c r="DF450">
        <f t="shared" ref="DF450:DF513" si="116">SUM(IF(CE450&lt;&gt;1,CC450,0),IF(CH450&lt;&gt;1,CF450,0),IF(CK450&lt;&gt;1,CI450,0),IF(CN450&lt;&gt;1,CL450,0))</f>
        <v>0</v>
      </c>
      <c r="DG450">
        <f t="shared" ref="DG450:DG513" si="117">IF(OR(AE450="007",AE450="032",AE450="033"),CO450,0)</f>
        <v>0</v>
      </c>
      <c r="DH450">
        <f t="shared" ref="DH450:DH513" si="118">SUM(DB450:DG450)</f>
        <v>0</v>
      </c>
      <c r="DI450">
        <f t="shared" ref="DI450:DI513" si="119">IF(OR(AD450="7100",P450="49070010",P450="71082000"),0,1)</f>
        <v>1</v>
      </c>
      <c r="DJ450">
        <f>IFERROR(_xlfn.XLOOKUP(P450,[1]References!L3:L31,[1]References!M3:M31),0)</f>
        <v>0</v>
      </c>
    </row>
    <row r="451" spans="1:114" x14ac:dyDescent="0.5">
      <c r="A451" t="s">
        <v>96</v>
      </c>
      <c r="B451" t="s">
        <v>97</v>
      </c>
      <c r="C451">
        <v>884</v>
      </c>
      <c r="D451" s="1">
        <v>45345</v>
      </c>
      <c r="E451">
        <v>884</v>
      </c>
      <c r="F451" s="1">
        <v>45345</v>
      </c>
      <c r="K451" t="s">
        <v>112</v>
      </c>
      <c r="O451" t="s">
        <v>99</v>
      </c>
      <c r="P451" t="s">
        <v>109</v>
      </c>
      <c r="R451" t="s">
        <v>110</v>
      </c>
      <c r="S451">
        <v>4</v>
      </c>
      <c r="T451" t="s">
        <v>103</v>
      </c>
      <c r="AF451">
        <v>120</v>
      </c>
      <c r="AH451">
        <v>72</v>
      </c>
      <c r="AI451">
        <v>72</v>
      </c>
      <c r="AJ451">
        <v>80</v>
      </c>
      <c r="AK451">
        <v>586800</v>
      </c>
      <c r="AL451">
        <v>155600</v>
      </c>
      <c r="AM451">
        <v>0</v>
      </c>
      <c r="AN451">
        <v>155600</v>
      </c>
      <c r="AO451">
        <v>0</v>
      </c>
      <c r="AP451">
        <v>88100</v>
      </c>
      <c r="AQ451">
        <v>15</v>
      </c>
      <c r="AR451">
        <v>1</v>
      </c>
      <c r="AS451">
        <v>0</v>
      </c>
      <c r="AT451">
        <v>0</v>
      </c>
      <c r="AU451">
        <v>1</v>
      </c>
      <c r="AV451">
        <v>67500</v>
      </c>
      <c r="AW451">
        <v>10</v>
      </c>
      <c r="AX451">
        <v>1</v>
      </c>
      <c r="CR451" t="s">
        <v>104</v>
      </c>
      <c r="CS451">
        <f>IFERROR(VLOOKUP(""&amp;P451,[1]References!$A:$D,2,FALSE),29)</f>
        <v>20</v>
      </c>
      <c r="CT451">
        <f>IFERROR(VLOOKUP(""&amp;P451,[1]References!$F:$H,2,FALSE),52)</f>
        <v>11</v>
      </c>
      <c r="CU451">
        <f t="shared" si="105"/>
        <v>88100</v>
      </c>
      <c r="CV451">
        <f t="shared" si="106"/>
        <v>0</v>
      </c>
      <c r="CW451">
        <f t="shared" si="107"/>
        <v>0</v>
      </c>
      <c r="CX451">
        <f t="shared" si="108"/>
        <v>67500</v>
      </c>
      <c r="CY451">
        <f t="shared" si="109"/>
        <v>0</v>
      </c>
      <c r="CZ451">
        <f t="shared" si="110"/>
        <v>155600</v>
      </c>
      <c r="DA451">
        <f t="shared" si="111"/>
        <v>586800</v>
      </c>
      <c r="DB451">
        <f t="shared" si="112"/>
        <v>0</v>
      </c>
      <c r="DC451">
        <f t="shared" si="113"/>
        <v>0</v>
      </c>
      <c r="DD451">
        <f t="shared" si="114"/>
        <v>0</v>
      </c>
      <c r="DE451">
        <f t="shared" si="115"/>
        <v>0</v>
      </c>
      <c r="DF451">
        <f t="shared" si="116"/>
        <v>0</v>
      </c>
      <c r="DG451">
        <f t="shared" si="117"/>
        <v>0</v>
      </c>
      <c r="DH451">
        <f t="shared" si="118"/>
        <v>0</v>
      </c>
      <c r="DI451">
        <f t="shared" si="119"/>
        <v>1</v>
      </c>
      <c r="DJ451">
        <f>IFERROR(_xlfn.XLOOKUP(P451,[1]References!L3:L31,[1]References!M3:M31),0)</f>
        <v>0</v>
      </c>
    </row>
    <row r="452" spans="1:114" x14ac:dyDescent="0.5">
      <c r="A452" t="s">
        <v>96</v>
      </c>
      <c r="B452" t="s">
        <v>97</v>
      </c>
      <c r="C452">
        <v>885</v>
      </c>
      <c r="D452" s="1">
        <v>45345</v>
      </c>
      <c r="E452">
        <v>885</v>
      </c>
      <c r="F452" s="1">
        <v>45345</v>
      </c>
      <c r="K452" t="s">
        <v>112</v>
      </c>
      <c r="O452" t="s">
        <v>99</v>
      </c>
      <c r="P452" t="s">
        <v>100</v>
      </c>
      <c r="R452" t="s">
        <v>101</v>
      </c>
      <c r="S452">
        <v>15</v>
      </c>
      <c r="T452" t="s">
        <v>103</v>
      </c>
      <c r="AF452">
        <v>792</v>
      </c>
      <c r="AH452">
        <v>210</v>
      </c>
      <c r="AI452">
        <v>210</v>
      </c>
      <c r="AJ452">
        <v>240</v>
      </c>
      <c r="AK452">
        <v>3872880</v>
      </c>
      <c r="AL452">
        <v>1026400</v>
      </c>
      <c r="AM452">
        <v>0</v>
      </c>
      <c r="AN452">
        <v>1026400</v>
      </c>
      <c r="AO452">
        <v>0</v>
      </c>
      <c r="AP452">
        <v>581000</v>
      </c>
      <c r="AQ452">
        <v>15</v>
      </c>
      <c r="AR452">
        <v>1</v>
      </c>
      <c r="AS452">
        <v>0</v>
      </c>
      <c r="AT452">
        <v>0</v>
      </c>
      <c r="AU452">
        <v>1</v>
      </c>
      <c r="AV452">
        <v>445400</v>
      </c>
      <c r="AW452">
        <v>10</v>
      </c>
      <c r="AX452">
        <v>1</v>
      </c>
      <c r="CR452" t="s">
        <v>104</v>
      </c>
      <c r="CS452">
        <f>IFERROR(VLOOKUP(""&amp;P452,[1]References!$A:$D,2,FALSE),29)</f>
        <v>20</v>
      </c>
      <c r="CT452">
        <f>IFERROR(VLOOKUP(""&amp;P452,[1]References!$F:$H,2,FALSE),52)</f>
        <v>11</v>
      </c>
      <c r="CU452">
        <f t="shared" si="105"/>
        <v>581000</v>
      </c>
      <c r="CV452">
        <f t="shared" si="106"/>
        <v>0</v>
      </c>
      <c r="CW452">
        <f t="shared" si="107"/>
        <v>0</v>
      </c>
      <c r="CX452">
        <f t="shared" si="108"/>
        <v>445400</v>
      </c>
      <c r="CY452">
        <f t="shared" si="109"/>
        <v>0</v>
      </c>
      <c r="CZ452">
        <f t="shared" si="110"/>
        <v>1026400</v>
      </c>
      <c r="DA452">
        <f t="shared" si="111"/>
        <v>3872880</v>
      </c>
      <c r="DB452">
        <f t="shared" si="112"/>
        <v>0</v>
      </c>
      <c r="DC452">
        <f t="shared" si="113"/>
        <v>0</v>
      </c>
      <c r="DD452">
        <f t="shared" si="114"/>
        <v>0</v>
      </c>
      <c r="DE452">
        <f t="shared" si="115"/>
        <v>0</v>
      </c>
      <c r="DF452">
        <f t="shared" si="116"/>
        <v>0</v>
      </c>
      <c r="DG452">
        <f t="shared" si="117"/>
        <v>0</v>
      </c>
      <c r="DH452">
        <f t="shared" si="118"/>
        <v>0</v>
      </c>
      <c r="DI452">
        <f t="shared" si="119"/>
        <v>1</v>
      </c>
      <c r="DJ452">
        <f>IFERROR(_xlfn.XLOOKUP(P452,[1]References!L3:L31,[1]References!M3:M31),0)</f>
        <v>0</v>
      </c>
    </row>
    <row r="453" spans="1:114" x14ac:dyDescent="0.5">
      <c r="A453" t="s">
        <v>96</v>
      </c>
      <c r="B453" t="s">
        <v>97</v>
      </c>
      <c r="C453">
        <v>886</v>
      </c>
      <c r="D453" s="1">
        <v>45345</v>
      </c>
      <c r="E453">
        <v>886</v>
      </c>
      <c r="F453" s="1">
        <v>45345</v>
      </c>
      <c r="K453" t="s">
        <v>273</v>
      </c>
      <c r="O453" t="s">
        <v>99</v>
      </c>
      <c r="P453" t="s">
        <v>109</v>
      </c>
      <c r="R453" t="s">
        <v>110</v>
      </c>
      <c r="S453">
        <v>20</v>
      </c>
      <c r="T453" t="s">
        <v>103</v>
      </c>
      <c r="AF453">
        <v>540</v>
      </c>
      <c r="AH453">
        <v>300</v>
      </c>
      <c r="AI453">
        <v>300</v>
      </c>
      <c r="AJ453">
        <v>360</v>
      </c>
      <c r="AK453">
        <v>2640600</v>
      </c>
      <c r="AL453">
        <v>699800</v>
      </c>
      <c r="AM453">
        <v>0</v>
      </c>
      <c r="AN453">
        <v>699800</v>
      </c>
      <c r="AO453">
        <v>0</v>
      </c>
      <c r="AP453">
        <v>396100</v>
      </c>
      <c r="AQ453">
        <v>15</v>
      </c>
      <c r="AR453">
        <v>1</v>
      </c>
      <c r="AS453">
        <v>0</v>
      </c>
      <c r="AT453">
        <v>0</v>
      </c>
      <c r="AU453">
        <v>1</v>
      </c>
      <c r="AV453">
        <v>303700</v>
      </c>
      <c r="AW453">
        <v>10</v>
      </c>
      <c r="AX453">
        <v>1</v>
      </c>
      <c r="CR453" t="s">
        <v>104</v>
      </c>
      <c r="CS453">
        <f>IFERROR(VLOOKUP(""&amp;P453,[1]References!$A:$D,2,FALSE),29)</f>
        <v>20</v>
      </c>
      <c r="CT453">
        <f>IFERROR(VLOOKUP(""&amp;P453,[1]References!$F:$H,2,FALSE),52)</f>
        <v>11</v>
      </c>
      <c r="CU453">
        <f t="shared" si="105"/>
        <v>396100</v>
      </c>
      <c r="CV453">
        <f t="shared" si="106"/>
        <v>0</v>
      </c>
      <c r="CW453">
        <f t="shared" si="107"/>
        <v>0</v>
      </c>
      <c r="CX453">
        <f t="shared" si="108"/>
        <v>303700</v>
      </c>
      <c r="CY453">
        <f t="shared" si="109"/>
        <v>0</v>
      </c>
      <c r="CZ453">
        <f t="shared" si="110"/>
        <v>699800</v>
      </c>
      <c r="DA453">
        <f t="shared" si="111"/>
        <v>2640600</v>
      </c>
      <c r="DB453">
        <f t="shared" si="112"/>
        <v>0</v>
      </c>
      <c r="DC453">
        <f t="shared" si="113"/>
        <v>0</v>
      </c>
      <c r="DD453">
        <f t="shared" si="114"/>
        <v>0</v>
      </c>
      <c r="DE453">
        <f t="shared" si="115"/>
        <v>0</v>
      </c>
      <c r="DF453">
        <f t="shared" si="116"/>
        <v>0</v>
      </c>
      <c r="DG453">
        <f t="shared" si="117"/>
        <v>0</v>
      </c>
      <c r="DH453">
        <f t="shared" si="118"/>
        <v>0</v>
      </c>
      <c r="DI453">
        <f t="shared" si="119"/>
        <v>1</v>
      </c>
      <c r="DJ453">
        <f>IFERROR(_xlfn.XLOOKUP(P453,[1]References!L3:L31,[1]References!M3:M31),0)</f>
        <v>0</v>
      </c>
    </row>
    <row r="454" spans="1:114" x14ac:dyDescent="0.5">
      <c r="A454" t="s">
        <v>96</v>
      </c>
      <c r="B454" t="s">
        <v>97</v>
      </c>
      <c r="C454">
        <v>887</v>
      </c>
      <c r="D454" s="1">
        <v>45345</v>
      </c>
      <c r="E454">
        <v>887</v>
      </c>
      <c r="F454" s="1">
        <v>45345</v>
      </c>
      <c r="K454" t="s">
        <v>273</v>
      </c>
      <c r="O454" t="s">
        <v>99</v>
      </c>
      <c r="P454" t="s">
        <v>109</v>
      </c>
      <c r="R454" t="s">
        <v>110</v>
      </c>
      <c r="S454">
        <v>20</v>
      </c>
      <c r="T454" t="s">
        <v>103</v>
      </c>
      <c r="AF454">
        <v>540</v>
      </c>
      <c r="AH454">
        <v>300</v>
      </c>
      <c r="AI454">
        <v>300</v>
      </c>
      <c r="AJ454">
        <v>360</v>
      </c>
      <c r="AK454">
        <v>2640600</v>
      </c>
      <c r="AL454">
        <v>699800</v>
      </c>
      <c r="AM454">
        <v>0</v>
      </c>
      <c r="AN454">
        <v>699800</v>
      </c>
      <c r="AO454">
        <v>0</v>
      </c>
      <c r="AP454">
        <v>396100</v>
      </c>
      <c r="AQ454">
        <v>15</v>
      </c>
      <c r="AR454">
        <v>1</v>
      </c>
      <c r="AS454">
        <v>0</v>
      </c>
      <c r="AT454">
        <v>0</v>
      </c>
      <c r="AU454">
        <v>1</v>
      </c>
      <c r="AV454">
        <v>303700</v>
      </c>
      <c r="AW454">
        <v>10</v>
      </c>
      <c r="AX454">
        <v>1</v>
      </c>
      <c r="CR454" t="s">
        <v>104</v>
      </c>
      <c r="CS454">
        <f>IFERROR(VLOOKUP(""&amp;P454,[1]References!$A:$D,2,FALSE),29)</f>
        <v>20</v>
      </c>
      <c r="CT454">
        <f>IFERROR(VLOOKUP(""&amp;P454,[1]References!$F:$H,2,FALSE),52)</f>
        <v>11</v>
      </c>
      <c r="CU454">
        <f t="shared" si="105"/>
        <v>396100</v>
      </c>
      <c r="CV454">
        <f t="shared" si="106"/>
        <v>0</v>
      </c>
      <c r="CW454">
        <f t="shared" si="107"/>
        <v>0</v>
      </c>
      <c r="CX454">
        <f t="shared" si="108"/>
        <v>303700</v>
      </c>
      <c r="CY454">
        <f t="shared" si="109"/>
        <v>0</v>
      </c>
      <c r="CZ454">
        <f t="shared" si="110"/>
        <v>699800</v>
      </c>
      <c r="DA454">
        <f t="shared" si="111"/>
        <v>2640600</v>
      </c>
      <c r="DB454">
        <f t="shared" si="112"/>
        <v>0</v>
      </c>
      <c r="DC454">
        <f t="shared" si="113"/>
        <v>0</v>
      </c>
      <c r="DD454">
        <f t="shared" si="114"/>
        <v>0</v>
      </c>
      <c r="DE454">
        <f t="shared" si="115"/>
        <v>0</v>
      </c>
      <c r="DF454">
        <f t="shared" si="116"/>
        <v>0</v>
      </c>
      <c r="DG454">
        <f t="shared" si="117"/>
        <v>0</v>
      </c>
      <c r="DH454">
        <f t="shared" si="118"/>
        <v>0</v>
      </c>
      <c r="DI454">
        <f t="shared" si="119"/>
        <v>1</v>
      </c>
      <c r="DJ454">
        <f>IFERROR(_xlfn.XLOOKUP(P454,[1]References!L3:L31,[1]References!M3:M31),0)</f>
        <v>0</v>
      </c>
    </row>
    <row r="455" spans="1:114" x14ac:dyDescent="0.5">
      <c r="A455" t="s">
        <v>96</v>
      </c>
      <c r="B455" t="s">
        <v>97</v>
      </c>
      <c r="C455">
        <v>888</v>
      </c>
      <c r="D455" s="1">
        <v>45345</v>
      </c>
      <c r="E455">
        <v>888</v>
      </c>
      <c r="F455" s="1">
        <v>45345</v>
      </c>
      <c r="K455" t="s">
        <v>273</v>
      </c>
      <c r="O455" t="s">
        <v>99</v>
      </c>
      <c r="P455" t="s">
        <v>100</v>
      </c>
      <c r="R455" t="s">
        <v>101</v>
      </c>
      <c r="S455">
        <v>15</v>
      </c>
      <c r="T455" t="s">
        <v>103</v>
      </c>
      <c r="AF455">
        <v>792</v>
      </c>
      <c r="AH455">
        <v>210</v>
      </c>
      <c r="AI455">
        <v>210</v>
      </c>
      <c r="AJ455">
        <v>240</v>
      </c>
      <c r="AK455">
        <v>3872880</v>
      </c>
      <c r="AL455">
        <v>1026400</v>
      </c>
      <c r="AM455">
        <v>0</v>
      </c>
      <c r="AN455">
        <v>1026400</v>
      </c>
      <c r="AO455">
        <v>0</v>
      </c>
      <c r="AP455">
        <v>581000</v>
      </c>
      <c r="AQ455">
        <v>15</v>
      </c>
      <c r="AR455">
        <v>1</v>
      </c>
      <c r="AS455">
        <v>0</v>
      </c>
      <c r="AT455">
        <v>0</v>
      </c>
      <c r="AU455">
        <v>1</v>
      </c>
      <c r="AV455">
        <v>445400</v>
      </c>
      <c r="AW455">
        <v>10</v>
      </c>
      <c r="AX455">
        <v>1</v>
      </c>
      <c r="CR455" t="s">
        <v>104</v>
      </c>
      <c r="CS455">
        <f>IFERROR(VLOOKUP(""&amp;P455,[1]References!$A:$D,2,FALSE),29)</f>
        <v>20</v>
      </c>
      <c r="CT455">
        <f>IFERROR(VLOOKUP(""&amp;P455,[1]References!$F:$H,2,FALSE),52)</f>
        <v>11</v>
      </c>
      <c r="CU455">
        <f t="shared" si="105"/>
        <v>581000</v>
      </c>
      <c r="CV455">
        <f t="shared" si="106"/>
        <v>0</v>
      </c>
      <c r="CW455">
        <f t="shared" si="107"/>
        <v>0</v>
      </c>
      <c r="CX455">
        <f t="shared" si="108"/>
        <v>445400</v>
      </c>
      <c r="CY455">
        <f t="shared" si="109"/>
        <v>0</v>
      </c>
      <c r="CZ455">
        <f t="shared" si="110"/>
        <v>1026400</v>
      </c>
      <c r="DA455">
        <f t="shared" si="111"/>
        <v>3872880</v>
      </c>
      <c r="DB455">
        <f t="shared" si="112"/>
        <v>0</v>
      </c>
      <c r="DC455">
        <f t="shared" si="113"/>
        <v>0</v>
      </c>
      <c r="DD455">
        <f t="shared" si="114"/>
        <v>0</v>
      </c>
      <c r="DE455">
        <f t="shared" si="115"/>
        <v>0</v>
      </c>
      <c r="DF455">
        <f t="shared" si="116"/>
        <v>0</v>
      </c>
      <c r="DG455">
        <f t="shared" si="117"/>
        <v>0</v>
      </c>
      <c r="DH455">
        <f t="shared" si="118"/>
        <v>0</v>
      </c>
      <c r="DI455">
        <f t="shared" si="119"/>
        <v>1</v>
      </c>
      <c r="DJ455">
        <f>IFERROR(_xlfn.XLOOKUP(P455,[1]References!L3:L31,[1]References!M3:M31),0)</f>
        <v>0</v>
      </c>
    </row>
    <row r="456" spans="1:114" x14ac:dyDescent="0.5">
      <c r="A456" t="s">
        <v>96</v>
      </c>
      <c r="B456" t="s">
        <v>97</v>
      </c>
      <c r="C456">
        <v>889</v>
      </c>
      <c r="D456" s="1">
        <v>45345</v>
      </c>
      <c r="E456">
        <v>889</v>
      </c>
      <c r="F456" s="1">
        <v>45345</v>
      </c>
      <c r="K456" t="s">
        <v>273</v>
      </c>
      <c r="O456" t="s">
        <v>99</v>
      </c>
      <c r="P456" t="s">
        <v>100</v>
      </c>
      <c r="R456" t="s">
        <v>101</v>
      </c>
      <c r="S456">
        <v>15</v>
      </c>
      <c r="T456" t="s">
        <v>103</v>
      </c>
      <c r="AF456">
        <v>792</v>
      </c>
      <c r="AH456">
        <v>210</v>
      </c>
      <c r="AI456">
        <v>210</v>
      </c>
      <c r="AJ456">
        <v>240</v>
      </c>
      <c r="AK456">
        <v>3872880</v>
      </c>
      <c r="AL456">
        <v>1026400</v>
      </c>
      <c r="AM456">
        <v>0</v>
      </c>
      <c r="AN456">
        <v>1026400</v>
      </c>
      <c r="AO456">
        <v>0</v>
      </c>
      <c r="AP456">
        <v>581000</v>
      </c>
      <c r="AQ456">
        <v>15</v>
      </c>
      <c r="AR456">
        <v>1</v>
      </c>
      <c r="AS456">
        <v>0</v>
      </c>
      <c r="AT456">
        <v>0</v>
      </c>
      <c r="AU456">
        <v>1</v>
      </c>
      <c r="AV456">
        <v>445400</v>
      </c>
      <c r="AW456">
        <v>10</v>
      </c>
      <c r="AX456">
        <v>1</v>
      </c>
      <c r="CR456" t="s">
        <v>104</v>
      </c>
      <c r="CS456">
        <f>IFERROR(VLOOKUP(""&amp;P456,[1]References!$A:$D,2,FALSE),29)</f>
        <v>20</v>
      </c>
      <c r="CT456">
        <f>IFERROR(VLOOKUP(""&amp;P456,[1]References!$F:$H,2,FALSE),52)</f>
        <v>11</v>
      </c>
      <c r="CU456">
        <f t="shared" si="105"/>
        <v>581000</v>
      </c>
      <c r="CV456">
        <f t="shared" si="106"/>
        <v>0</v>
      </c>
      <c r="CW456">
        <f t="shared" si="107"/>
        <v>0</v>
      </c>
      <c r="CX456">
        <f t="shared" si="108"/>
        <v>445400</v>
      </c>
      <c r="CY456">
        <f t="shared" si="109"/>
        <v>0</v>
      </c>
      <c r="CZ456">
        <f t="shared" si="110"/>
        <v>1026400</v>
      </c>
      <c r="DA456">
        <f t="shared" si="111"/>
        <v>3872880</v>
      </c>
      <c r="DB456">
        <f t="shared" si="112"/>
        <v>0</v>
      </c>
      <c r="DC456">
        <f t="shared" si="113"/>
        <v>0</v>
      </c>
      <c r="DD456">
        <f t="shared" si="114"/>
        <v>0</v>
      </c>
      <c r="DE456">
        <f t="shared" si="115"/>
        <v>0</v>
      </c>
      <c r="DF456">
        <f t="shared" si="116"/>
        <v>0</v>
      </c>
      <c r="DG456">
        <f t="shared" si="117"/>
        <v>0</v>
      </c>
      <c r="DH456">
        <f t="shared" si="118"/>
        <v>0</v>
      </c>
      <c r="DI456">
        <f t="shared" si="119"/>
        <v>1</v>
      </c>
      <c r="DJ456">
        <f>IFERROR(_xlfn.XLOOKUP(P456,[1]References!L3:L31,[1]References!M3:M31),0)</f>
        <v>0</v>
      </c>
    </row>
    <row r="457" spans="1:114" x14ac:dyDescent="0.5">
      <c r="A457" t="s">
        <v>96</v>
      </c>
      <c r="B457" t="s">
        <v>97</v>
      </c>
      <c r="C457">
        <v>890</v>
      </c>
      <c r="D457" s="1">
        <v>45345</v>
      </c>
      <c r="E457">
        <v>890</v>
      </c>
      <c r="F457" s="1">
        <v>45345</v>
      </c>
      <c r="K457" t="s">
        <v>276</v>
      </c>
      <c r="O457" t="s">
        <v>99</v>
      </c>
      <c r="P457" t="s">
        <v>109</v>
      </c>
      <c r="R457" t="s">
        <v>110</v>
      </c>
      <c r="S457">
        <v>10</v>
      </c>
      <c r="T457" t="s">
        <v>103</v>
      </c>
      <c r="AF457">
        <v>273</v>
      </c>
      <c r="AH457">
        <v>170</v>
      </c>
      <c r="AI457">
        <v>170</v>
      </c>
      <c r="AJ457">
        <v>182</v>
      </c>
      <c r="AK457">
        <v>1334970</v>
      </c>
      <c r="AL457">
        <v>353900</v>
      </c>
      <c r="AM457">
        <v>0</v>
      </c>
      <c r="AN457">
        <v>353900</v>
      </c>
      <c r="AO457">
        <v>0</v>
      </c>
      <c r="AP457">
        <v>200300</v>
      </c>
      <c r="AQ457">
        <v>15</v>
      </c>
      <c r="AR457">
        <v>1</v>
      </c>
      <c r="AS457">
        <v>0</v>
      </c>
      <c r="AT457">
        <v>0</v>
      </c>
      <c r="AU457">
        <v>1</v>
      </c>
      <c r="AV457">
        <v>153600</v>
      </c>
      <c r="AW457">
        <v>10</v>
      </c>
      <c r="AX457">
        <v>1</v>
      </c>
      <c r="CR457" t="s">
        <v>104</v>
      </c>
      <c r="CS457">
        <f>IFERROR(VLOOKUP(""&amp;P457,[1]References!$A:$D,2,FALSE),29)</f>
        <v>20</v>
      </c>
      <c r="CT457">
        <f>IFERROR(VLOOKUP(""&amp;P457,[1]References!$F:$H,2,FALSE),52)</f>
        <v>11</v>
      </c>
      <c r="CU457">
        <f t="shared" si="105"/>
        <v>200300</v>
      </c>
      <c r="CV457">
        <f t="shared" si="106"/>
        <v>0</v>
      </c>
      <c r="CW457">
        <f t="shared" si="107"/>
        <v>0</v>
      </c>
      <c r="CX457">
        <f t="shared" si="108"/>
        <v>153600</v>
      </c>
      <c r="CY457">
        <f t="shared" si="109"/>
        <v>0</v>
      </c>
      <c r="CZ457">
        <f t="shared" si="110"/>
        <v>353900</v>
      </c>
      <c r="DA457">
        <f t="shared" si="111"/>
        <v>1334970</v>
      </c>
      <c r="DB457">
        <f t="shared" si="112"/>
        <v>0</v>
      </c>
      <c r="DC457">
        <f t="shared" si="113"/>
        <v>0</v>
      </c>
      <c r="DD457">
        <f t="shared" si="114"/>
        <v>0</v>
      </c>
      <c r="DE457">
        <f t="shared" si="115"/>
        <v>0</v>
      </c>
      <c r="DF457">
        <f t="shared" si="116"/>
        <v>0</v>
      </c>
      <c r="DG457">
        <f t="shared" si="117"/>
        <v>0</v>
      </c>
      <c r="DH457">
        <f t="shared" si="118"/>
        <v>0</v>
      </c>
      <c r="DI457">
        <f t="shared" si="119"/>
        <v>1</v>
      </c>
      <c r="DJ457">
        <f>IFERROR(_xlfn.XLOOKUP(P457,[1]References!L3:L31,[1]References!M3:M31),0)</f>
        <v>0</v>
      </c>
    </row>
    <row r="458" spans="1:114" x14ac:dyDescent="0.5">
      <c r="A458" t="s">
        <v>96</v>
      </c>
      <c r="B458" t="s">
        <v>97</v>
      </c>
      <c r="C458">
        <v>891</v>
      </c>
      <c r="D458" s="1">
        <v>45345</v>
      </c>
      <c r="E458">
        <v>891</v>
      </c>
      <c r="F458" s="1">
        <v>45345</v>
      </c>
      <c r="K458" t="s">
        <v>276</v>
      </c>
      <c r="O458" t="s">
        <v>99</v>
      </c>
      <c r="P458" t="s">
        <v>100</v>
      </c>
      <c r="R458" t="s">
        <v>101</v>
      </c>
      <c r="S458">
        <v>15</v>
      </c>
      <c r="T458" t="s">
        <v>103</v>
      </c>
      <c r="AF458">
        <v>792</v>
      </c>
      <c r="AH458">
        <v>210</v>
      </c>
      <c r="AI458">
        <v>210</v>
      </c>
      <c r="AJ458">
        <v>240</v>
      </c>
      <c r="AK458">
        <v>3872880</v>
      </c>
      <c r="AL458">
        <v>1026400</v>
      </c>
      <c r="AM458">
        <v>0</v>
      </c>
      <c r="AN458">
        <v>1026400</v>
      </c>
      <c r="AO458">
        <v>0</v>
      </c>
      <c r="AP458">
        <v>581000</v>
      </c>
      <c r="AQ458">
        <v>15</v>
      </c>
      <c r="AR458">
        <v>1</v>
      </c>
      <c r="AS458">
        <v>0</v>
      </c>
      <c r="AT458">
        <v>0</v>
      </c>
      <c r="AU458">
        <v>1</v>
      </c>
      <c r="AV458">
        <v>445400</v>
      </c>
      <c r="AW458">
        <v>10</v>
      </c>
      <c r="AX458">
        <v>1</v>
      </c>
      <c r="CR458" t="s">
        <v>104</v>
      </c>
      <c r="CS458">
        <f>IFERROR(VLOOKUP(""&amp;P458,[1]References!$A:$D,2,FALSE),29)</f>
        <v>20</v>
      </c>
      <c r="CT458">
        <f>IFERROR(VLOOKUP(""&amp;P458,[1]References!$F:$H,2,FALSE),52)</f>
        <v>11</v>
      </c>
      <c r="CU458">
        <f t="shared" si="105"/>
        <v>581000</v>
      </c>
      <c r="CV458">
        <f t="shared" si="106"/>
        <v>0</v>
      </c>
      <c r="CW458">
        <f t="shared" si="107"/>
        <v>0</v>
      </c>
      <c r="CX458">
        <f t="shared" si="108"/>
        <v>445400</v>
      </c>
      <c r="CY458">
        <f t="shared" si="109"/>
        <v>0</v>
      </c>
      <c r="CZ458">
        <f t="shared" si="110"/>
        <v>1026400</v>
      </c>
      <c r="DA458">
        <f t="shared" si="111"/>
        <v>3872880</v>
      </c>
      <c r="DB458">
        <f t="shared" si="112"/>
        <v>0</v>
      </c>
      <c r="DC458">
        <f t="shared" si="113"/>
        <v>0</v>
      </c>
      <c r="DD458">
        <f t="shared" si="114"/>
        <v>0</v>
      </c>
      <c r="DE458">
        <f t="shared" si="115"/>
        <v>0</v>
      </c>
      <c r="DF458">
        <f t="shared" si="116"/>
        <v>0</v>
      </c>
      <c r="DG458">
        <f t="shared" si="117"/>
        <v>0</v>
      </c>
      <c r="DH458">
        <f t="shared" si="118"/>
        <v>0</v>
      </c>
      <c r="DI458">
        <f t="shared" si="119"/>
        <v>1</v>
      </c>
      <c r="DJ458">
        <f>IFERROR(_xlfn.XLOOKUP(P458,[1]References!L3:L31,[1]References!M3:M31),0)</f>
        <v>0</v>
      </c>
    </row>
    <row r="459" spans="1:114" x14ac:dyDescent="0.5">
      <c r="A459" t="s">
        <v>96</v>
      </c>
      <c r="B459" t="s">
        <v>97</v>
      </c>
      <c r="C459">
        <v>892</v>
      </c>
      <c r="D459" s="1">
        <v>45345</v>
      </c>
      <c r="E459">
        <v>892</v>
      </c>
      <c r="F459" s="1">
        <v>45345</v>
      </c>
      <c r="K459" t="s">
        <v>114</v>
      </c>
      <c r="O459" t="s">
        <v>99</v>
      </c>
      <c r="P459" t="s">
        <v>115</v>
      </c>
      <c r="R459" t="s">
        <v>116</v>
      </c>
      <c r="S459">
        <v>20</v>
      </c>
      <c r="T459" t="s">
        <v>103</v>
      </c>
      <c r="AF459">
        <v>300</v>
      </c>
      <c r="AH459">
        <v>500</v>
      </c>
      <c r="AI459">
        <v>500</v>
      </c>
      <c r="AJ459">
        <v>500</v>
      </c>
      <c r="AK459">
        <v>1467000</v>
      </c>
      <c r="AL459">
        <v>388900</v>
      </c>
      <c r="AM459">
        <v>0</v>
      </c>
      <c r="AN459">
        <v>388900</v>
      </c>
      <c r="AO459">
        <v>0</v>
      </c>
      <c r="AP459">
        <v>220100</v>
      </c>
      <c r="AQ459">
        <v>15</v>
      </c>
      <c r="AR459">
        <v>1</v>
      </c>
      <c r="AS459">
        <v>0</v>
      </c>
      <c r="AT459">
        <v>0</v>
      </c>
      <c r="AU459">
        <v>1</v>
      </c>
      <c r="AV459">
        <v>168800</v>
      </c>
      <c r="AW459">
        <v>10</v>
      </c>
      <c r="AX459">
        <v>1</v>
      </c>
      <c r="CR459" t="s">
        <v>104</v>
      </c>
      <c r="CS459">
        <f>IFERROR(VLOOKUP(""&amp;P459,[1]References!$A:$D,2,FALSE),29)</f>
        <v>20</v>
      </c>
      <c r="CT459">
        <f>IFERROR(VLOOKUP(""&amp;P459,[1]References!$F:$H,2,FALSE),52)</f>
        <v>11</v>
      </c>
      <c r="CU459">
        <f t="shared" si="105"/>
        <v>220100</v>
      </c>
      <c r="CV459">
        <f t="shared" si="106"/>
        <v>0</v>
      </c>
      <c r="CW459">
        <f t="shared" si="107"/>
        <v>0</v>
      </c>
      <c r="CX459">
        <f t="shared" si="108"/>
        <v>168800</v>
      </c>
      <c r="CY459">
        <f t="shared" si="109"/>
        <v>0</v>
      </c>
      <c r="CZ459">
        <f t="shared" si="110"/>
        <v>388900</v>
      </c>
      <c r="DA459">
        <f t="shared" si="111"/>
        <v>1467000</v>
      </c>
      <c r="DB459">
        <f t="shared" si="112"/>
        <v>0</v>
      </c>
      <c r="DC459">
        <f t="shared" si="113"/>
        <v>0</v>
      </c>
      <c r="DD459">
        <f t="shared" si="114"/>
        <v>0</v>
      </c>
      <c r="DE459">
        <f t="shared" si="115"/>
        <v>0</v>
      </c>
      <c r="DF459">
        <f t="shared" si="116"/>
        <v>0</v>
      </c>
      <c r="DG459">
        <f t="shared" si="117"/>
        <v>0</v>
      </c>
      <c r="DH459">
        <f t="shared" si="118"/>
        <v>0</v>
      </c>
      <c r="DI459">
        <f t="shared" si="119"/>
        <v>1</v>
      </c>
      <c r="DJ459">
        <f>IFERROR(_xlfn.XLOOKUP(P459,[1]References!L3:L31,[1]References!M3:M31),0)</f>
        <v>0</v>
      </c>
    </row>
    <row r="460" spans="1:114" x14ac:dyDescent="0.5">
      <c r="A460" t="s">
        <v>96</v>
      </c>
      <c r="B460" t="s">
        <v>97</v>
      </c>
      <c r="C460">
        <v>893</v>
      </c>
      <c r="D460" s="1">
        <v>45345</v>
      </c>
      <c r="E460">
        <v>893</v>
      </c>
      <c r="F460" s="1">
        <v>45345</v>
      </c>
      <c r="K460" t="s">
        <v>148</v>
      </c>
      <c r="O460" t="s">
        <v>99</v>
      </c>
      <c r="P460" t="s">
        <v>109</v>
      </c>
      <c r="R460" t="s">
        <v>110</v>
      </c>
      <c r="S460">
        <v>4</v>
      </c>
      <c r="T460" t="s">
        <v>103</v>
      </c>
      <c r="AF460">
        <v>120</v>
      </c>
      <c r="AH460">
        <v>72</v>
      </c>
      <c r="AI460">
        <v>72</v>
      </c>
      <c r="AJ460">
        <v>80</v>
      </c>
      <c r="AK460">
        <v>586800</v>
      </c>
      <c r="AL460">
        <v>155600</v>
      </c>
      <c r="AM460">
        <v>0</v>
      </c>
      <c r="AN460">
        <v>155600</v>
      </c>
      <c r="AO460">
        <v>0</v>
      </c>
      <c r="AP460">
        <v>88100</v>
      </c>
      <c r="AQ460">
        <v>15</v>
      </c>
      <c r="AR460">
        <v>1</v>
      </c>
      <c r="AS460">
        <v>0</v>
      </c>
      <c r="AT460">
        <v>0</v>
      </c>
      <c r="AU460">
        <v>1</v>
      </c>
      <c r="AV460">
        <v>67500</v>
      </c>
      <c r="AW460">
        <v>10</v>
      </c>
      <c r="AX460">
        <v>1</v>
      </c>
      <c r="CR460" t="s">
        <v>104</v>
      </c>
      <c r="CS460">
        <f>IFERROR(VLOOKUP(""&amp;P460,[1]References!$A:$D,2,FALSE),29)</f>
        <v>20</v>
      </c>
      <c r="CT460">
        <f>IFERROR(VLOOKUP(""&amp;P460,[1]References!$F:$H,2,FALSE),52)</f>
        <v>11</v>
      </c>
      <c r="CU460">
        <f t="shared" si="105"/>
        <v>88100</v>
      </c>
      <c r="CV460">
        <f t="shared" si="106"/>
        <v>0</v>
      </c>
      <c r="CW460">
        <f t="shared" si="107"/>
        <v>0</v>
      </c>
      <c r="CX460">
        <f t="shared" si="108"/>
        <v>67500</v>
      </c>
      <c r="CY460">
        <f t="shared" si="109"/>
        <v>0</v>
      </c>
      <c r="CZ460">
        <f t="shared" si="110"/>
        <v>155600</v>
      </c>
      <c r="DA460">
        <f t="shared" si="111"/>
        <v>586800</v>
      </c>
      <c r="DB460">
        <f t="shared" si="112"/>
        <v>0</v>
      </c>
      <c r="DC460">
        <f t="shared" si="113"/>
        <v>0</v>
      </c>
      <c r="DD460">
        <f t="shared" si="114"/>
        <v>0</v>
      </c>
      <c r="DE460">
        <f t="shared" si="115"/>
        <v>0</v>
      </c>
      <c r="DF460">
        <f t="shared" si="116"/>
        <v>0</v>
      </c>
      <c r="DG460">
        <f t="shared" si="117"/>
        <v>0</v>
      </c>
      <c r="DH460">
        <f t="shared" si="118"/>
        <v>0</v>
      </c>
      <c r="DI460">
        <f t="shared" si="119"/>
        <v>1</v>
      </c>
      <c r="DJ460">
        <f>IFERROR(_xlfn.XLOOKUP(P460,[1]References!L3:L31,[1]References!M3:M31),0)</f>
        <v>0</v>
      </c>
    </row>
    <row r="461" spans="1:114" x14ac:dyDescent="0.5">
      <c r="A461" t="s">
        <v>96</v>
      </c>
      <c r="B461" t="s">
        <v>97</v>
      </c>
      <c r="C461">
        <v>894</v>
      </c>
      <c r="D461" s="1">
        <v>45345</v>
      </c>
      <c r="E461">
        <v>894</v>
      </c>
      <c r="F461" s="1">
        <v>45345</v>
      </c>
      <c r="K461" t="s">
        <v>148</v>
      </c>
      <c r="O461" t="s">
        <v>99</v>
      </c>
      <c r="P461" t="s">
        <v>100</v>
      </c>
      <c r="R461" t="s">
        <v>101</v>
      </c>
      <c r="S461">
        <v>15</v>
      </c>
      <c r="T461" t="s">
        <v>103</v>
      </c>
      <c r="AF461">
        <v>792</v>
      </c>
      <c r="AH461">
        <v>210</v>
      </c>
      <c r="AI461">
        <v>210</v>
      </c>
      <c r="AJ461">
        <v>240</v>
      </c>
      <c r="AK461">
        <v>3872880</v>
      </c>
      <c r="AL461">
        <v>1026400</v>
      </c>
      <c r="AM461">
        <v>0</v>
      </c>
      <c r="AN461">
        <v>1026400</v>
      </c>
      <c r="AO461">
        <v>0</v>
      </c>
      <c r="AP461">
        <v>581000</v>
      </c>
      <c r="AQ461">
        <v>15</v>
      </c>
      <c r="AR461">
        <v>1</v>
      </c>
      <c r="AS461">
        <v>0</v>
      </c>
      <c r="AT461">
        <v>0</v>
      </c>
      <c r="AU461">
        <v>1</v>
      </c>
      <c r="AV461">
        <v>445400</v>
      </c>
      <c r="AW461">
        <v>10</v>
      </c>
      <c r="AX461">
        <v>1</v>
      </c>
      <c r="CR461" t="s">
        <v>104</v>
      </c>
      <c r="CS461">
        <f>IFERROR(VLOOKUP(""&amp;P461,[1]References!$A:$D,2,FALSE),29)</f>
        <v>20</v>
      </c>
      <c r="CT461">
        <f>IFERROR(VLOOKUP(""&amp;P461,[1]References!$F:$H,2,FALSE),52)</f>
        <v>11</v>
      </c>
      <c r="CU461">
        <f t="shared" si="105"/>
        <v>581000</v>
      </c>
      <c r="CV461">
        <f t="shared" si="106"/>
        <v>0</v>
      </c>
      <c r="CW461">
        <f t="shared" si="107"/>
        <v>0</v>
      </c>
      <c r="CX461">
        <f t="shared" si="108"/>
        <v>445400</v>
      </c>
      <c r="CY461">
        <f t="shared" si="109"/>
        <v>0</v>
      </c>
      <c r="CZ461">
        <f t="shared" si="110"/>
        <v>1026400</v>
      </c>
      <c r="DA461">
        <f t="shared" si="111"/>
        <v>3872880</v>
      </c>
      <c r="DB461">
        <f t="shared" si="112"/>
        <v>0</v>
      </c>
      <c r="DC461">
        <f t="shared" si="113"/>
        <v>0</v>
      </c>
      <c r="DD461">
        <f t="shared" si="114"/>
        <v>0</v>
      </c>
      <c r="DE461">
        <f t="shared" si="115"/>
        <v>0</v>
      </c>
      <c r="DF461">
        <f t="shared" si="116"/>
        <v>0</v>
      </c>
      <c r="DG461">
        <f t="shared" si="117"/>
        <v>0</v>
      </c>
      <c r="DH461">
        <f t="shared" si="118"/>
        <v>0</v>
      </c>
      <c r="DI461">
        <f t="shared" si="119"/>
        <v>1</v>
      </c>
      <c r="DJ461">
        <f>IFERROR(_xlfn.XLOOKUP(P461,[1]References!L3:L31,[1]References!M3:M31),0)</f>
        <v>0</v>
      </c>
    </row>
    <row r="462" spans="1:114" x14ac:dyDescent="0.5">
      <c r="A462" t="s">
        <v>96</v>
      </c>
      <c r="B462" t="s">
        <v>97</v>
      </c>
      <c r="C462">
        <v>895</v>
      </c>
      <c r="D462" s="1">
        <v>45346</v>
      </c>
      <c r="E462">
        <v>895</v>
      </c>
      <c r="F462" s="1">
        <v>45346</v>
      </c>
      <c r="K462" t="s">
        <v>107</v>
      </c>
      <c r="O462" t="s">
        <v>99</v>
      </c>
      <c r="P462" t="s">
        <v>100</v>
      </c>
      <c r="R462" t="s">
        <v>101</v>
      </c>
      <c r="S462">
        <v>5</v>
      </c>
      <c r="T462" t="s">
        <v>103</v>
      </c>
      <c r="AF462">
        <v>148.5</v>
      </c>
      <c r="AH462">
        <v>45</v>
      </c>
      <c r="AI462">
        <v>40</v>
      </c>
      <c r="AJ462">
        <v>45</v>
      </c>
      <c r="AK462">
        <v>726165</v>
      </c>
      <c r="AL462">
        <v>192600</v>
      </c>
      <c r="AM462">
        <v>0</v>
      </c>
      <c r="AN462">
        <v>192600</v>
      </c>
      <c r="AO462">
        <v>0</v>
      </c>
      <c r="AP462">
        <v>109000</v>
      </c>
      <c r="AQ462">
        <v>15</v>
      </c>
      <c r="AR462">
        <v>1</v>
      </c>
      <c r="AS462">
        <v>0</v>
      </c>
      <c r="AT462">
        <v>0</v>
      </c>
      <c r="AU462">
        <v>1</v>
      </c>
      <c r="AV462">
        <v>83600</v>
      </c>
      <c r="AW462">
        <v>10</v>
      </c>
      <c r="AX462">
        <v>1</v>
      </c>
      <c r="CR462" t="s">
        <v>104</v>
      </c>
      <c r="CS462">
        <f>IFERROR(VLOOKUP(""&amp;P462,[1]References!$A:$D,2,FALSE),29)</f>
        <v>20</v>
      </c>
      <c r="CT462">
        <f>IFERROR(VLOOKUP(""&amp;P462,[1]References!$F:$H,2,FALSE),52)</f>
        <v>11</v>
      </c>
      <c r="CU462">
        <f t="shared" si="105"/>
        <v>109000</v>
      </c>
      <c r="CV462">
        <f t="shared" si="106"/>
        <v>0</v>
      </c>
      <c r="CW462">
        <f t="shared" si="107"/>
        <v>0</v>
      </c>
      <c r="CX462">
        <f t="shared" si="108"/>
        <v>83600</v>
      </c>
      <c r="CY462">
        <f t="shared" si="109"/>
        <v>0</v>
      </c>
      <c r="CZ462">
        <f t="shared" si="110"/>
        <v>192600</v>
      </c>
      <c r="DA462">
        <f t="shared" si="111"/>
        <v>726165</v>
      </c>
      <c r="DB462">
        <f t="shared" si="112"/>
        <v>0</v>
      </c>
      <c r="DC462">
        <f t="shared" si="113"/>
        <v>0</v>
      </c>
      <c r="DD462">
        <f t="shared" si="114"/>
        <v>0</v>
      </c>
      <c r="DE462">
        <f t="shared" si="115"/>
        <v>0</v>
      </c>
      <c r="DF462">
        <f t="shared" si="116"/>
        <v>0</v>
      </c>
      <c r="DG462">
        <f t="shared" si="117"/>
        <v>0</v>
      </c>
      <c r="DH462">
        <f t="shared" si="118"/>
        <v>0</v>
      </c>
      <c r="DI462">
        <f t="shared" si="119"/>
        <v>1</v>
      </c>
      <c r="DJ462">
        <f>IFERROR(_xlfn.XLOOKUP(P462,[1]References!L3:L31,[1]References!M3:M31),0)</f>
        <v>0</v>
      </c>
    </row>
    <row r="463" spans="1:114" x14ac:dyDescent="0.5">
      <c r="A463" t="s">
        <v>96</v>
      </c>
      <c r="B463" t="s">
        <v>97</v>
      </c>
      <c r="C463">
        <v>896</v>
      </c>
      <c r="D463" s="1">
        <v>45346</v>
      </c>
      <c r="E463">
        <v>896</v>
      </c>
      <c r="F463" s="1">
        <v>45346</v>
      </c>
      <c r="K463" t="s">
        <v>98</v>
      </c>
      <c r="O463" t="s">
        <v>99</v>
      </c>
      <c r="P463" t="s">
        <v>100</v>
      </c>
      <c r="R463" t="s">
        <v>101</v>
      </c>
      <c r="S463">
        <v>7</v>
      </c>
      <c r="T463" t="s">
        <v>103</v>
      </c>
      <c r="AF463">
        <v>231</v>
      </c>
      <c r="AH463">
        <v>65</v>
      </c>
      <c r="AI463">
        <v>65</v>
      </c>
      <c r="AJ463">
        <v>70</v>
      </c>
      <c r="AK463">
        <v>1129590</v>
      </c>
      <c r="AL463">
        <v>299500</v>
      </c>
      <c r="AM463">
        <v>0</v>
      </c>
      <c r="AN463">
        <v>299500</v>
      </c>
      <c r="AO463">
        <v>0</v>
      </c>
      <c r="AP463">
        <v>169500</v>
      </c>
      <c r="AQ463">
        <v>15</v>
      </c>
      <c r="AR463">
        <v>1</v>
      </c>
      <c r="AS463">
        <v>0</v>
      </c>
      <c r="AT463">
        <v>0</v>
      </c>
      <c r="AU463">
        <v>1</v>
      </c>
      <c r="AV463">
        <v>130000</v>
      </c>
      <c r="AW463">
        <v>10</v>
      </c>
      <c r="AX463">
        <v>1</v>
      </c>
      <c r="CR463" t="s">
        <v>104</v>
      </c>
      <c r="CS463">
        <f>IFERROR(VLOOKUP(""&amp;P463,[1]References!$A:$D,2,FALSE),29)</f>
        <v>20</v>
      </c>
      <c r="CT463">
        <f>IFERROR(VLOOKUP(""&amp;P463,[1]References!$F:$H,2,FALSE),52)</f>
        <v>11</v>
      </c>
      <c r="CU463">
        <f t="shared" si="105"/>
        <v>169500</v>
      </c>
      <c r="CV463">
        <f t="shared" si="106"/>
        <v>0</v>
      </c>
      <c r="CW463">
        <f t="shared" si="107"/>
        <v>0</v>
      </c>
      <c r="CX463">
        <f t="shared" si="108"/>
        <v>130000</v>
      </c>
      <c r="CY463">
        <f t="shared" si="109"/>
        <v>0</v>
      </c>
      <c r="CZ463">
        <f t="shared" si="110"/>
        <v>299500</v>
      </c>
      <c r="DA463">
        <f t="shared" si="111"/>
        <v>1129590</v>
      </c>
      <c r="DB463">
        <f t="shared" si="112"/>
        <v>0</v>
      </c>
      <c r="DC463">
        <f t="shared" si="113"/>
        <v>0</v>
      </c>
      <c r="DD463">
        <f t="shared" si="114"/>
        <v>0</v>
      </c>
      <c r="DE463">
        <f t="shared" si="115"/>
        <v>0</v>
      </c>
      <c r="DF463">
        <f t="shared" si="116"/>
        <v>0</v>
      </c>
      <c r="DG463">
        <f t="shared" si="117"/>
        <v>0</v>
      </c>
      <c r="DH463">
        <f t="shared" si="118"/>
        <v>0</v>
      </c>
      <c r="DI463">
        <f t="shared" si="119"/>
        <v>1</v>
      </c>
      <c r="DJ463">
        <f>IFERROR(_xlfn.XLOOKUP(P463,[1]References!L3:L31,[1]References!M3:M31),0)</f>
        <v>0</v>
      </c>
    </row>
    <row r="464" spans="1:114" x14ac:dyDescent="0.5">
      <c r="A464" t="s">
        <v>96</v>
      </c>
      <c r="B464" t="s">
        <v>97</v>
      </c>
      <c r="C464">
        <v>897</v>
      </c>
      <c r="D464" s="1">
        <v>45346</v>
      </c>
      <c r="E464">
        <v>897</v>
      </c>
      <c r="F464" s="1">
        <v>45346</v>
      </c>
      <c r="K464" t="s">
        <v>105</v>
      </c>
      <c r="O464" t="s">
        <v>99</v>
      </c>
      <c r="P464" t="s">
        <v>100</v>
      </c>
      <c r="R464" t="s">
        <v>101</v>
      </c>
      <c r="S464">
        <v>5</v>
      </c>
      <c r="T464" t="s">
        <v>103</v>
      </c>
      <c r="AF464">
        <v>148.5</v>
      </c>
      <c r="AH464">
        <v>65</v>
      </c>
      <c r="AI464">
        <v>40</v>
      </c>
      <c r="AJ464">
        <v>45</v>
      </c>
      <c r="AK464">
        <v>726165</v>
      </c>
      <c r="AL464">
        <v>192600</v>
      </c>
      <c r="AM464">
        <v>0</v>
      </c>
      <c r="AN464">
        <v>192600</v>
      </c>
      <c r="AO464">
        <v>0</v>
      </c>
      <c r="AP464">
        <v>109000</v>
      </c>
      <c r="AQ464">
        <v>15</v>
      </c>
      <c r="AR464">
        <v>1</v>
      </c>
      <c r="AS464">
        <v>0</v>
      </c>
      <c r="AT464">
        <v>0</v>
      </c>
      <c r="AU464">
        <v>1</v>
      </c>
      <c r="AV464">
        <v>83600</v>
      </c>
      <c r="AW464">
        <v>10</v>
      </c>
      <c r="AX464">
        <v>1</v>
      </c>
      <c r="CR464" t="s">
        <v>104</v>
      </c>
      <c r="CS464">
        <f>IFERROR(VLOOKUP(""&amp;P464,[1]References!$A:$D,2,FALSE),29)</f>
        <v>20</v>
      </c>
      <c r="CT464">
        <f>IFERROR(VLOOKUP(""&amp;P464,[1]References!$F:$H,2,FALSE),52)</f>
        <v>11</v>
      </c>
      <c r="CU464">
        <f t="shared" si="105"/>
        <v>109000</v>
      </c>
      <c r="CV464">
        <f t="shared" si="106"/>
        <v>0</v>
      </c>
      <c r="CW464">
        <f t="shared" si="107"/>
        <v>0</v>
      </c>
      <c r="CX464">
        <f t="shared" si="108"/>
        <v>83600</v>
      </c>
      <c r="CY464">
        <f t="shared" si="109"/>
        <v>0</v>
      </c>
      <c r="CZ464">
        <f t="shared" si="110"/>
        <v>192600</v>
      </c>
      <c r="DA464">
        <f t="shared" si="111"/>
        <v>726165</v>
      </c>
      <c r="DB464">
        <f t="shared" si="112"/>
        <v>0</v>
      </c>
      <c r="DC464">
        <f t="shared" si="113"/>
        <v>0</v>
      </c>
      <c r="DD464">
        <f t="shared" si="114"/>
        <v>0</v>
      </c>
      <c r="DE464">
        <f t="shared" si="115"/>
        <v>0</v>
      </c>
      <c r="DF464">
        <f t="shared" si="116"/>
        <v>0</v>
      </c>
      <c r="DG464">
        <f t="shared" si="117"/>
        <v>0</v>
      </c>
      <c r="DH464">
        <f t="shared" si="118"/>
        <v>0</v>
      </c>
      <c r="DI464">
        <f t="shared" si="119"/>
        <v>1</v>
      </c>
      <c r="DJ464">
        <f>IFERROR(_xlfn.XLOOKUP(P464,[1]References!L3:L31,[1]References!M3:M31),0)</f>
        <v>0</v>
      </c>
    </row>
    <row r="465" spans="1:114" x14ac:dyDescent="0.5">
      <c r="A465" t="s">
        <v>96</v>
      </c>
      <c r="B465" t="s">
        <v>97</v>
      </c>
      <c r="C465">
        <v>898</v>
      </c>
      <c r="D465" s="1">
        <v>45346</v>
      </c>
      <c r="E465">
        <v>898</v>
      </c>
      <c r="F465" s="1">
        <v>45346</v>
      </c>
      <c r="K465" t="s">
        <v>151</v>
      </c>
      <c r="O465" t="s">
        <v>99</v>
      </c>
      <c r="P465" t="s">
        <v>128</v>
      </c>
      <c r="R465" t="s">
        <v>129</v>
      </c>
      <c r="S465">
        <v>9</v>
      </c>
      <c r="T465" t="s">
        <v>103</v>
      </c>
      <c r="AF465">
        <v>110</v>
      </c>
      <c r="AH465">
        <v>100</v>
      </c>
      <c r="AI465">
        <v>100</v>
      </c>
      <c r="AJ465">
        <v>110</v>
      </c>
      <c r="AK465">
        <v>537900</v>
      </c>
      <c r="AL465">
        <v>95300</v>
      </c>
      <c r="AM465">
        <v>0</v>
      </c>
      <c r="AN465">
        <v>95300</v>
      </c>
      <c r="AO465">
        <v>0</v>
      </c>
      <c r="AP465">
        <v>37700</v>
      </c>
      <c r="AQ465">
        <v>7</v>
      </c>
      <c r="AR465">
        <v>1</v>
      </c>
      <c r="AS465">
        <v>0</v>
      </c>
      <c r="AT465">
        <v>0</v>
      </c>
      <c r="AU465">
        <v>1</v>
      </c>
      <c r="AV465">
        <v>57600</v>
      </c>
      <c r="AW465">
        <v>10</v>
      </c>
      <c r="AX465">
        <v>1</v>
      </c>
      <c r="CR465" t="s">
        <v>104</v>
      </c>
      <c r="CS465">
        <f>IFERROR(VLOOKUP(""&amp;P465,[1]References!$A:$D,2,FALSE),29)</f>
        <v>20</v>
      </c>
      <c r="CT465">
        <f>IFERROR(VLOOKUP(""&amp;P465,[1]References!$F:$H,2,FALSE),52)</f>
        <v>11</v>
      </c>
      <c r="CU465">
        <f t="shared" si="105"/>
        <v>37700</v>
      </c>
      <c r="CV465">
        <f t="shared" si="106"/>
        <v>0</v>
      </c>
      <c r="CW465">
        <f t="shared" si="107"/>
        <v>0</v>
      </c>
      <c r="CX465">
        <f t="shared" si="108"/>
        <v>57600</v>
      </c>
      <c r="CY465">
        <f t="shared" si="109"/>
        <v>0</v>
      </c>
      <c r="CZ465">
        <f t="shared" si="110"/>
        <v>95300</v>
      </c>
      <c r="DA465">
        <f t="shared" si="111"/>
        <v>537900</v>
      </c>
      <c r="DB465">
        <f t="shared" si="112"/>
        <v>0</v>
      </c>
      <c r="DC465">
        <f t="shared" si="113"/>
        <v>0</v>
      </c>
      <c r="DD465">
        <f t="shared" si="114"/>
        <v>0</v>
      </c>
      <c r="DE465">
        <f t="shared" si="115"/>
        <v>0</v>
      </c>
      <c r="DF465">
        <f t="shared" si="116"/>
        <v>0</v>
      </c>
      <c r="DG465">
        <f t="shared" si="117"/>
        <v>0</v>
      </c>
      <c r="DH465">
        <f t="shared" si="118"/>
        <v>0</v>
      </c>
      <c r="DI465">
        <f t="shared" si="119"/>
        <v>1</v>
      </c>
      <c r="DJ465">
        <f>IFERROR(_xlfn.XLOOKUP(P465,[1]References!L3:L31,[1]References!M3:M31),0)</f>
        <v>0</v>
      </c>
    </row>
    <row r="466" spans="1:114" x14ac:dyDescent="0.5">
      <c r="A466" t="s">
        <v>96</v>
      </c>
      <c r="B466" t="s">
        <v>97</v>
      </c>
      <c r="C466">
        <v>899</v>
      </c>
      <c r="D466" s="1">
        <v>45346</v>
      </c>
      <c r="E466">
        <v>899</v>
      </c>
      <c r="F466" s="1">
        <v>45346</v>
      </c>
      <c r="K466" t="s">
        <v>120</v>
      </c>
      <c r="O466" t="s">
        <v>99</v>
      </c>
      <c r="P466" t="s">
        <v>115</v>
      </c>
      <c r="R466" t="s">
        <v>116</v>
      </c>
      <c r="S466">
        <v>20</v>
      </c>
      <c r="T466" t="s">
        <v>103</v>
      </c>
      <c r="AF466">
        <v>300</v>
      </c>
      <c r="AH466">
        <v>500</v>
      </c>
      <c r="AI466">
        <v>500</v>
      </c>
      <c r="AJ466">
        <v>500</v>
      </c>
      <c r="AK466">
        <v>1467000</v>
      </c>
      <c r="AL466">
        <v>388900</v>
      </c>
      <c r="AM466">
        <v>0</v>
      </c>
      <c r="AN466">
        <v>388900</v>
      </c>
      <c r="AO466">
        <v>0</v>
      </c>
      <c r="AP466">
        <v>220100</v>
      </c>
      <c r="AQ466">
        <v>15</v>
      </c>
      <c r="AR466">
        <v>1</v>
      </c>
      <c r="AS466">
        <v>0</v>
      </c>
      <c r="AT466">
        <v>0</v>
      </c>
      <c r="AU466">
        <v>1</v>
      </c>
      <c r="AV466">
        <v>168800</v>
      </c>
      <c r="AW466">
        <v>10</v>
      </c>
      <c r="AX466">
        <v>1</v>
      </c>
      <c r="CR466" t="s">
        <v>104</v>
      </c>
      <c r="CS466">
        <f>IFERROR(VLOOKUP(""&amp;P466,[1]References!$A:$D,2,FALSE),29)</f>
        <v>20</v>
      </c>
      <c r="CT466">
        <f>IFERROR(VLOOKUP(""&amp;P466,[1]References!$F:$H,2,FALSE),52)</f>
        <v>11</v>
      </c>
      <c r="CU466">
        <f t="shared" si="105"/>
        <v>220100</v>
      </c>
      <c r="CV466">
        <f t="shared" si="106"/>
        <v>0</v>
      </c>
      <c r="CW466">
        <f t="shared" si="107"/>
        <v>0</v>
      </c>
      <c r="CX466">
        <f t="shared" si="108"/>
        <v>168800</v>
      </c>
      <c r="CY466">
        <f t="shared" si="109"/>
        <v>0</v>
      </c>
      <c r="CZ466">
        <f t="shared" si="110"/>
        <v>388900</v>
      </c>
      <c r="DA466">
        <f t="shared" si="111"/>
        <v>1467000</v>
      </c>
      <c r="DB466">
        <f t="shared" si="112"/>
        <v>0</v>
      </c>
      <c r="DC466">
        <f t="shared" si="113"/>
        <v>0</v>
      </c>
      <c r="DD466">
        <f t="shared" si="114"/>
        <v>0</v>
      </c>
      <c r="DE466">
        <f t="shared" si="115"/>
        <v>0</v>
      </c>
      <c r="DF466">
        <f t="shared" si="116"/>
        <v>0</v>
      </c>
      <c r="DG466">
        <f t="shared" si="117"/>
        <v>0</v>
      </c>
      <c r="DH466">
        <f t="shared" si="118"/>
        <v>0</v>
      </c>
      <c r="DI466">
        <f t="shared" si="119"/>
        <v>1</v>
      </c>
      <c r="DJ466">
        <f>IFERROR(_xlfn.XLOOKUP(P466,[1]References!L3:L31,[1]References!M3:M31),0)</f>
        <v>0</v>
      </c>
    </row>
    <row r="467" spans="1:114" x14ac:dyDescent="0.5">
      <c r="A467" t="s">
        <v>96</v>
      </c>
      <c r="B467" t="s">
        <v>97</v>
      </c>
      <c r="C467">
        <v>900</v>
      </c>
      <c r="D467" s="1">
        <v>45346</v>
      </c>
      <c r="E467">
        <v>900</v>
      </c>
      <c r="F467" s="1">
        <v>45346</v>
      </c>
      <c r="K467" t="s">
        <v>323</v>
      </c>
      <c r="O467" t="s">
        <v>99</v>
      </c>
      <c r="P467" t="s">
        <v>115</v>
      </c>
      <c r="R467" t="s">
        <v>116</v>
      </c>
      <c r="S467">
        <v>10</v>
      </c>
      <c r="T467" t="s">
        <v>103</v>
      </c>
      <c r="AF467">
        <v>90</v>
      </c>
      <c r="AH467">
        <v>150</v>
      </c>
      <c r="AI467">
        <v>150</v>
      </c>
      <c r="AJ467">
        <v>150</v>
      </c>
      <c r="AK467">
        <v>440100</v>
      </c>
      <c r="AL467">
        <v>116800</v>
      </c>
      <c r="AM467">
        <v>0</v>
      </c>
      <c r="AN467">
        <v>116800</v>
      </c>
      <c r="AO467">
        <v>0</v>
      </c>
      <c r="AP467">
        <v>66100</v>
      </c>
      <c r="AQ467">
        <v>15</v>
      </c>
      <c r="AR467">
        <v>1</v>
      </c>
      <c r="AS467">
        <v>0</v>
      </c>
      <c r="AT467">
        <v>0</v>
      </c>
      <c r="AU467">
        <v>1</v>
      </c>
      <c r="AV467">
        <v>50700</v>
      </c>
      <c r="AW467">
        <v>10</v>
      </c>
      <c r="AX467">
        <v>1</v>
      </c>
      <c r="CR467" t="s">
        <v>104</v>
      </c>
      <c r="CS467">
        <f>IFERROR(VLOOKUP(""&amp;P467,[1]References!$A:$D,2,FALSE),29)</f>
        <v>20</v>
      </c>
      <c r="CT467">
        <f>IFERROR(VLOOKUP(""&amp;P467,[1]References!$F:$H,2,FALSE),52)</f>
        <v>11</v>
      </c>
      <c r="CU467">
        <f t="shared" si="105"/>
        <v>66100</v>
      </c>
      <c r="CV467">
        <f t="shared" si="106"/>
        <v>0</v>
      </c>
      <c r="CW467">
        <f t="shared" si="107"/>
        <v>0</v>
      </c>
      <c r="CX467">
        <f t="shared" si="108"/>
        <v>50700</v>
      </c>
      <c r="CY467">
        <f t="shared" si="109"/>
        <v>0</v>
      </c>
      <c r="CZ467">
        <f t="shared" si="110"/>
        <v>116800</v>
      </c>
      <c r="DA467">
        <f t="shared" si="111"/>
        <v>440100</v>
      </c>
      <c r="DB467">
        <f t="shared" si="112"/>
        <v>0</v>
      </c>
      <c r="DC467">
        <f t="shared" si="113"/>
        <v>0</v>
      </c>
      <c r="DD467">
        <f t="shared" si="114"/>
        <v>0</v>
      </c>
      <c r="DE467">
        <f t="shared" si="115"/>
        <v>0</v>
      </c>
      <c r="DF467">
        <f t="shared" si="116"/>
        <v>0</v>
      </c>
      <c r="DG467">
        <f t="shared" si="117"/>
        <v>0</v>
      </c>
      <c r="DH467">
        <f t="shared" si="118"/>
        <v>0</v>
      </c>
      <c r="DI467">
        <f t="shared" si="119"/>
        <v>1</v>
      </c>
      <c r="DJ467">
        <f>IFERROR(_xlfn.XLOOKUP(P467,[1]References!L3:L31,[1]References!M3:M31),0)</f>
        <v>0</v>
      </c>
    </row>
    <row r="468" spans="1:114" x14ac:dyDescent="0.5">
      <c r="A468" t="s">
        <v>96</v>
      </c>
      <c r="B468" t="s">
        <v>97</v>
      </c>
      <c r="C468">
        <v>901</v>
      </c>
      <c r="D468" s="1">
        <v>45346</v>
      </c>
      <c r="E468">
        <v>901</v>
      </c>
      <c r="F468" s="1">
        <v>45346</v>
      </c>
      <c r="K468" t="s">
        <v>272</v>
      </c>
      <c r="O468" t="s">
        <v>99</v>
      </c>
      <c r="P468" t="s">
        <v>115</v>
      </c>
      <c r="R468" t="s">
        <v>116</v>
      </c>
      <c r="S468">
        <v>10</v>
      </c>
      <c r="T468" t="s">
        <v>103</v>
      </c>
      <c r="AF468">
        <v>108</v>
      </c>
      <c r="AH468">
        <v>180</v>
      </c>
      <c r="AI468">
        <v>180</v>
      </c>
      <c r="AJ468">
        <v>180</v>
      </c>
      <c r="AK468">
        <v>528120</v>
      </c>
      <c r="AL468">
        <v>140100</v>
      </c>
      <c r="AM468">
        <v>0</v>
      </c>
      <c r="AN468">
        <v>140100</v>
      </c>
      <c r="AO468">
        <v>0</v>
      </c>
      <c r="AP468">
        <v>79300</v>
      </c>
      <c r="AQ468">
        <v>15</v>
      </c>
      <c r="AR468">
        <v>1</v>
      </c>
      <c r="AS468">
        <v>0</v>
      </c>
      <c r="AT468">
        <v>0</v>
      </c>
      <c r="AU468">
        <v>1</v>
      </c>
      <c r="AV468">
        <v>60800</v>
      </c>
      <c r="AW468">
        <v>10</v>
      </c>
      <c r="AX468">
        <v>1</v>
      </c>
      <c r="CR468" t="s">
        <v>104</v>
      </c>
      <c r="CS468">
        <f>IFERROR(VLOOKUP(""&amp;P468,[1]References!$A:$D,2,FALSE),29)</f>
        <v>20</v>
      </c>
      <c r="CT468">
        <f>IFERROR(VLOOKUP(""&amp;P468,[1]References!$F:$H,2,FALSE),52)</f>
        <v>11</v>
      </c>
      <c r="CU468">
        <f t="shared" si="105"/>
        <v>79300</v>
      </c>
      <c r="CV468">
        <f t="shared" si="106"/>
        <v>0</v>
      </c>
      <c r="CW468">
        <f t="shared" si="107"/>
        <v>0</v>
      </c>
      <c r="CX468">
        <f t="shared" si="108"/>
        <v>60800</v>
      </c>
      <c r="CY468">
        <f t="shared" si="109"/>
        <v>0</v>
      </c>
      <c r="CZ468">
        <f t="shared" si="110"/>
        <v>140100</v>
      </c>
      <c r="DA468">
        <f t="shared" si="111"/>
        <v>528120</v>
      </c>
      <c r="DB468">
        <f t="shared" si="112"/>
        <v>0</v>
      </c>
      <c r="DC468">
        <f t="shared" si="113"/>
        <v>0</v>
      </c>
      <c r="DD468">
        <f t="shared" si="114"/>
        <v>0</v>
      </c>
      <c r="DE468">
        <f t="shared" si="115"/>
        <v>0</v>
      </c>
      <c r="DF468">
        <f t="shared" si="116"/>
        <v>0</v>
      </c>
      <c r="DG468">
        <f t="shared" si="117"/>
        <v>0</v>
      </c>
      <c r="DH468">
        <f t="shared" si="118"/>
        <v>0</v>
      </c>
      <c r="DI468">
        <f t="shared" si="119"/>
        <v>1</v>
      </c>
      <c r="DJ468">
        <f>IFERROR(_xlfn.XLOOKUP(P468,[1]References!L3:L31,[1]References!M3:M31),0)</f>
        <v>0</v>
      </c>
    </row>
    <row r="469" spans="1:114" x14ac:dyDescent="0.5">
      <c r="A469" t="s">
        <v>96</v>
      </c>
      <c r="B469" t="s">
        <v>97</v>
      </c>
      <c r="C469">
        <v>902</v>
      </c>
      <c r="D469" s="1">
        <v>45346</v>
      </c>
      <c r="E469">
        <v>902</v>
      </c>
      <c r="F469" s="1">
        <v>45346</v>
      </c>
      <c r="K469" t="s">
        <v>273</v>
      </c>
      <c r="O469" t="s">
        <v>99</v>
      </c>
      <c r="P469" t="s">
        <v>109</v>
      </c>
      <c r="R469" t="s">
        <v>110</v>
      </c>
      <c r="S469">
        <v>20</v>
      </c>
      <c r="T469" t="s">
        <v>103</v>
      </c>
      <c r="AF469">
        <v>540</v>
      </c>
      <c r="AH469">
        <v>300</v>
      </c>
      <c r="AI469">
        <v>300</v>
      </c>
      <c r="AJ469">
        <v>360</v>
      </c>
      <c r="AK469">
        <v>2640600</v>
      </c>
      <c r="AL469">
        <v>699800</v>
      </c>
      <c r="AM469">
        <v>0</v>
      </c>
      <c r="AN469">
        <v>699800</v>
      </c>
      <c r="AO469">
        <v>0</v>
      </c>
      <c r="AP469">
        <v>396100</v>
      </c>
      <c r="AQ469">
        <v>15</v>
      </c>
      <c r="AR469">
        <v>1</v>
      </c>
      <c r="AS469">
        <v>0</v>
      </c>
      <c r="AT469">
        <v>0</v>
      </c>
      <c r="AU469">
        <v>1</v>
      </c>
      <c r="AV469">
        <v>303700</v>
      </c>
      <c r="AW469">
        <v>10</v>
      </c>
      <c r="AX469">
        <v>1</v>
      </c>
      <c r="CR469" t="s">
        <v>104</v>
      </c>
      <c r="CS469">
        <f>IFERROR(VLOOKUP(""&amp;P469,[1]References!$A:$D,2,FALSE),29)</f>
        <v>20</v>
      </c>
      <c r="CT469">
        <f>IFERROR(VLOOKUP(""&amp;P469,[1]References!$F:$H,2,FALSE),52)</f>
        <v>11</v>
      </c>
      <c r="CU469">
        <f t="shared" si="105"/>
        <v>396100</v>
      </c>
      <c r="CV469">
        <f t="shared" si="106"/>
        <v>0</v>
      </c>
      <c r="CW469">
        <f t="shared" si="107"/>
        <v>0</v>
      </c>
      <c r="CX469">
        <f t="shared" si="108"/>
        <v>303700</v>
      </c>
      <c r="CY469">
        <f t="shared" si="109"/>
        <v>0</v>
      </c>
      <c r="CZ469">
        <f t="shared" si="110"/>
        <v>699800</v>
      </c>
      <c r="DA469">
        <f t="shared" si="111"/>
        <v>2640600</v>
      </c>
      <c r="DB469">
        <f t="shared" si="112"/>
        <v>0</v>
      </c>
      <c r="DC469">
        <f t="shared" si="113"/>
        <v>0</v>
      </c>
      <c r="DD469">
        <f t="shared" si="114"/>
        <v>0</v>
      </c>
      <c r="DE469">
        <f t="shared" si="115"/>
        <v>0</v>
      </c>
      <c r="DF469">
        <f t="shared" si="116"/>
        <v>0</v>
      </c>
      <c r="DG469">
        <f t="shared" si="117"/>
        <v>0</v>
      </c>
      <c r="DH469">
        <f t="shared" si="118"/>
        <v>0</v>
      </c>
      <c r="DI469">
        <f t="shared" si="119"/>
        <v>1</v>
      </c>
      <c r="DJ469">
        <f>IFERROR(_xlfn.XLOOKUP(P469,[1]References!L3:L31,[1]References!M3:M31),0)</f>
        <v>0</v>
      </c>
    </row>
    <row r="470" spans="1:114" x14ac:dyDescent="0.5">
      <c r="A470" t="s">
        <v>96</v>
      </c>
      <c r="B470" t="s">
        <v>97</v>
      </c>
      <c r="C470">
        <v>903</v>
      </c>
      <c r="D470" s="1">
        <v>45346</v>
      </c>
      <c r="E470">
        <v>903</v>
      </c>
      <c r="F470" s="1">
        <v>45346</v>
      </c>
      <c r="K470" t="s">
        <v>273</v>
      </c>
      <c r="O470" t="s">
        <v>99</v>
      </c>
      <c r="P470" t="s">
        <v>109</v>
      </c>
      <c r="R470" t="s">
        <v>110</v>
      </c>
      <c r="S470">
        <v>20</v>
      </c>
      <c r="T470" t="s">
        <v>103</v>
      </c>
      <c r="AF470">
        <v>540</v>
      </c>
      <c r="AH470">
        <v>300</v>
      </c>
      <c r="AI470">
        <v>300</v>
      </c>
      <c r="AJ470">
        <v>360</v>
      </c>
      <c r="AK470">
        <v>2640600</v>
      </c>
      <c r="AL470">
        <v>699800</v>
      </c>
      <c r="AM470">
        <v>0</v>
      </c>
      <c r="AN470">
        <v>699800</v>
      </c>
      <c r="AO470">
        <v>0</v>
      </c>
      <c r="AP470">
        <v>396100</v>
      </c>
      <c r="AQ470">
        <v>15</v>
      </c>
      <c r="AR470">
        <v>1</v>
      </c>
      <c r="AS470">
        <v>0</v>
      </c>
      <c r="AT470">
        <v>0</v>
      </c>
      <c r="AU470">
        <v>1</v>
      </c>
      <c r="AV470">
        <v>303700</v>
      </c>
      <c r="AW470">
        <v>10</v>
      </c>
      <c r="AX470">
        <v>1</v>
      </c>
      <c r="CR470" t="s">
        <v>104</v>
      </c>
      <c r="CS470">
        <f>IFERROR(VLOOKUP(""&amp;P470,[1]References!$A:$D,2,FALSE),29)</f>
        <v>20</v>
      </c>
      <c r="CT470">
        <f>IFERROR(VLOOKUP(""&amp;P470,[1]References!$F:$H,2,FALSE),52)</f>
        <v>11</v>
      </c>
      <c r="CU470">
        <f t="shared" si="105"/>
        <v>396100</v>
      </c>
      <c r="CV470">
        <f t="shared" si="106"/>
        <v>0</v>
      </c>
      <c r="CW470">
        <f t="shared" si="107"/>
        <v>0</v>
      </c>
      <c r="CX470">
        <f t="shared" si="108"/>
        <v>303700</v>
      </c>
      <c r="CY470">
        <f t="shared" si="109"/>
        <v>0</v>
      </c>
      <c r="CZ470">
        <f t="shared" si="110"/>
        <v>699800</v>
      </c>
      <c r="DA470">
        <f t="shared" si="111"/>
        <v>2640600</v>
      </c>
      <c r="DB470">
        <f t="shared" si="112"/>
        <v>0</v>
      </c>
      <c r="DC470">
        <f t="shared" si="113"/>
        <v>0</v>
      </c>
      <c r="DD470">
        <f t="shared" si="114"/>
        <v>0</v>
      </c>
      <c r="DE470">
        <f t="shared" si="115"/>
        <v>0</v>
      </c>
      <c r="DF470">
        <f t="shared" si="116"/>
        <v>0</v>
      </c>
      <c r="DG470">
        <f t="shared" si="117"/>
        <v>0</v>
      </c>
      <c r="DH470">
        <f t="shared" si="118"/>
        <v>0</v>
      </c>
      <c r="DI470">
        <f t="shared" si="119"/>
        <v>1</v>
      </c>
      <c r="DJ470">
        <f>IFERROR(_xlfn.XLOOKUP(P470,[1]References!L3:L31,[1]References!M3:M31),0)</f>
        <v>0</v>
      </c>
    </row>
    <row r="471" spans="1:114" x14ac:dyDescent="0.5">
      <c r="A471" t="s">
        <v>96</v>
      </c>
      <c r="B471" t="s">
        <v>97</v>
      </c>
      <c r="C471">
        <v>904</v>
      </c>
      <c r="D471" s="1">
        <v>45346</v>
      </c>
      <c r="E471">
        <v>904</v>
      </c>
      <c r="F471" s="1">
        <v>45346</v>
      </c>
      <c r="K471" t="s">
        <v>273</v>
      </c>
      <c r="O471" t="s">
        <v>99</v>
      </c>
      <c r="P471" t="s">
        <v>100</v>
      </c>
      <c r="R471" t="s">
        <v>101</v>
      </c>
      <c r="S471">
        <v>15</v>
      </c>
      <c r="T471" t="s">
        <v>103</v>
      </c>
      <c r="AF471">
        <v>792</v>
      </c>
      <c r="AH471">
        <v>210</v>
      </c>
      <c r="AI471">
        <v>210</v>
      </c>
      <c r="AJ471">
        <v>240</v>
      </c>
      <c r="AK471">
        <v>3872880</v>
      </c>
      <c r="AL471">
        <v>1026400</v>
      </c>
      <c r="AM471">
        <v>0</v>
      </c>
      <c r="AN471">
        <v>1026400</v>
      </c>
      <c r="AO471">
        <v>0</v>
      </c>
      <c r="AP471">
        <v>581000</v>
      </c>
      <c r="AQ471">
        <v>15</v>
      </c>
      <c r="AR471">
        <v>1</v>
      </c>
      <c r="AS471">
        <v>0</v>
      </c>
      <c r="AT471">
        <v>0</v>
      </c>
      <c r="AU471">
        <v>1</v>
      </c>
      <c r="AV471">
        <v>445400</v>
      </c>
      <c r="AW471">
        <v>10</v>
      </c>
      <c r="AX471">
        <v>1</v>
      </c>
      <c r="CR471" t="s">
        <v>104</v>
      </c>
      <c r="CS471">
        <f>IFERROR(VLOOKUP(""&amp;P471,[1]References!$A:$D,2,FALSE),29)</f>
        <v>20</v>
      </c>
      <c r="CT471">
        <f>IFERROR(VLOOKUP(""&amp;P471,[1]References!$F:$H,2,FALSE),52)</f>
        <v>11</v>
      </c>
      <c r="CU471">
        <f t="shared" si="105"/>
        <v>581000</v>
      </c>
      <c r="CV471">
        <f t="shared" si="106"/>
        <v>0</v>
      </c>
      <c r="CW471">
        <f t="shared" si="107"/>
        <v>0</v>
      </c>
      <c r="CX471">
        <f t="shared" si="108"/>
        <v>445400</v>
      </c>
      <c r="CY471">
        <f t="shared" si="109"/>
        <v>0</v>
      </c>
      <c r="CZ471">
        <f t="shared" si="110"/>
        <v>1026400</v>
      </c>
      <c r="DA471">
        <f t="shared" si="111"/>
        <v>3872880</v>
      </c>
      <c r="DB471">
        <f t="shared" si="112"/>
        <v>0</v>
      </c>
      <c r="DC471">
        <f t="shared" si="113"/>
        <v>0</v>
      </c>
      <c r="DD471">
        <f t="shared" si="114"/>
        <v>0</v>
      </c>
      <c r="DE471">
        <f t="shared" si="115"/>
        <v>0</v>
      </c>
      <c r="DF471">
        <f t="shared" si="116"/>
        <v>0</v>
      </c>
      <c r="DG471">
        <f t="shared" si="117"/>
        <v>0</v>
      </c>
      <c r="DH471">
        <f t="shared" si="118"/>
        <v>0</v>
      </c>
      <c r="DI471">
        <f t="shared" si="119"/>
        <v>1</v>
      </c>
      <c r="DJ471">
        <f>IFERROR(_xlfn.XLOOKUP(P471,[1]References!L3:L31,[1]References!M3:M31),0)</f>
        <v>0</v>
      </c>
    </row>
    <row r="472" spans="1:114" x14ac:dyDescent="0.5">
      <c r="A472" t="s">
        <v>96</v>
      </c>
      <c r="B472" t="s">
        <v>97</v>
      </c>
      <c r="C472">
        <v>905</v>
      </c>
      <c r="D472" s="1">
        <v>45346</v>
      </c>
      <c r="E472">
        <v>905</v>
      </c>
      <c r="F472" s="1">
        <v>45346</v>
      </c>
      <c r="K472" t="s">
        <v>273</v>
      </c>
      <c r="O472" t="s">
        <v>99</v>
      </c>
      <c r="P472" t="s">
        <v>100</v>
      </c>
      <c r="R472" t="s">
        <v>101</v>
      </c>
      <c r="S472">
        <v>15</v>
      </c>
      <c r="T472" t="s">
        <v>103</v>
      </c>
      <c r="AF472">
        <v>792</v>
      </c>
      <c r="AH472">
        <v>210</v>
      </c>
      <c r="AI472">
        <v>210</v>
      </c>
      <c r="AJ472">
        <v>240</v>
      </c>
      <c r="AK472">
        <v>3872880</v>
      </c>
      <c r="AL472">
        <v>1026400</v>
      </c>
      <c r="AM472">
        <v>0</v>
      </c>
      <c r="AN472">
        <v>1026400</v>
      </c>
      <c r="AO472">
        <v>0</v>
      </c>
      <c r="AP472">
        <v>581000</v>
      </c>
      <c r="AQ472">
        <v>15</v>
      </c>
      <c r="AR472">
        <v>1</v>
      </c>
      <c r="AS472">
        <v>0</v>
      </c>
      <c r="AT472">
        <v>0</v>
      </c>
      <c r="AU472">
        <v>1</v>
      </c>
      <c r="AV472">
        <v>445400</v>
      </c>
      <c r="AW472">
        <v>10</v>
      </c>
      <c r="AX472">
        <v>1</v>
      </c>
      <c r="CR472" t="s">
        <v>104</v>
      </c>
      <c r="CS472">
        <f>IFERROR(VLOOKUP(""&amp;P472,[1]References!$A:$D,2,FALSE),29)</f>
        <v>20</v>
      </c>
      <c r="CT472">
        <f>IFERROR(VLOOKUP(""&amp;P472,[1]References!$F:$H,2,FALSE),52)</f>
        <v>11</v>
      </c>
      <c r="CU472">
        <f t="shared" si="105"/>
        <v>581000</v>
      </c>
      <c r="CV472">
        <f t="shared" si="106"/>
        <v>0</v>
      </c>
      <c r="CW472">
        <f t="shared" si="107"/>
        <v>0</v>
      </c>
      <c r="CX472">
        <f t="shared" si="108"/>
        <v>445400</v>
      </c>
      <c r="CY472">
        <f t="shared" si="109"/>
        <v>0</v>
      </c>
      <c r="CZ472">
        <f t="shared" si="110"/>
        <v>1026400</v>
      </c>
      <c r="DA472">
        <f t="shared" si="111"/>
        <v>3872880</v>
      </c>
      <c r="DB472">
        <f t="shared" si="112"/>
        <v>0</v>
      </c>
      <c r="DC472">
        <f t="shared" si="113"/>
        <v>0</v>
      </c>
      <c r="DD472">
        <f t="shared" si="114"/>
        <v>0</v>
      </c>
      <c r="DE472">
        <f t="shared" si="115"/>
        <v>0</v>
      </c>
      <c r="DF472">
        <f t="shared" si="116"/>
        <v>0</v>
      </c>
      <c r="DG472">
        <f t="shared" si="117"/>
        <v>0</v>
      </c>
      <c r="DH472">
        <f t="shared" si="118"/>
        <v>0</v>
      </c>
      <c r="DI472">
        <f t="shared" si="119"/>
        <v>1</v>
      </c>
      <c r="DJ472">
        <f>IFERROR(_xlfn.XLOOKUP(P472,[1]References!L3:L31,[1]References!M3:M31),0)</f>
        <v>0</v>
      </c>
    </row>
    <row r="473" spans="1:114" x14ac:dyDescent="0.5">
      <c r="A473" t="s">
        <v>96</v>
      </c>
      <c r="B473" t="s">
        <v>97</v>
      </c>
      <c r="C473">
        <v>906</v>
      </c>
      <c r="D473" s="1">
        <v>45346</v>
      </c>
      <c r="E473">
        <v>906</v>
      </c>
      <c r="F473" s="1">
        <v>45346</v>
      </c>
      <c r="K473" t="s">
        <v>277</v>
      </c>
      <c r="O473" t="s">
        <v>99</v>
      </c>
      <c r="P473" t="s">
        <v>109</v>
      </c>
      <c r="R473" t="s">
        <v>110</v>
      </c>
      <c r="S473">
        <v>10</v>
      </c>
      <c r="T473" t="s">
        <v>103</v>
      </c>
      <c r="AF473">
        <v>273</v>
      </c>
      <c r="AH473">
        <v>170</v>
      </c>
      <c r="AI473">
        <v>170</v>
      </c>
      <c r="AJ473">
        <v>182</v>
      </c>
      <c r="AK473">
        <v>1334970</v>
      </c>
      <c r="AL473">
        <v>353900</v>
      </c>
      <c r="AM473">
        <v>0</v>
      </c>
      <c r="AN473">
        <v>353900</v>
      </c>
      <c r="AO473">
        <v>0</v>
      </c>
      <c r="AP473">
        <v>200300</v>
      </c>
      <c r="AQ473">
        <v>15</v>
      </c>
      <c r="AR473">
        <v>1</v>
      </c>
      <c r="AS473">
        <v>0</v>
      </c>
      <c r="AT473">
        <v>0</v>
      </c>
      <c r="AU473">
        <v>1</v>
      </c>
      <c r="AV473">
        <v>153600</v>
      </c>
      <c r="AW473">
        <v>10</v>
      </c>
      <c r="AX473">
        <v>1</v>
      </c>
      <c r="CR473" t="s">
        <v>104</v>
      </c>
      <c r="CS473">
        <f>IFERROR(VLOOKUP(""&amp;P473,[1]References!$A:$D,2,FALSE),29)</f>
        <v>20</v>
      </c>
      <c r="CT473">
        <f>IFERROR(VLOOKUP(""&amp;P473,[1]References!$F:$H,2,FALSE),52)</f>
        <v>11</v>
      </c>
      <c r="CU473">
        <f t="shared" si="105"/>
        <v>200300</v>
      </c>
      <c r="CV473">
        <f t="shared" si="106"/>
        <v>0</v>
      </c>
      <c r="CW473">
        <f t="shared" si="107"/>
        <v>0</v>
      </c>
      <c r="CX473">
        <f t="shared" si="108"/>
        <v>153600</v>
      </c>
      <c r="CY473">
        <f t="shared" si="109"/>
        <v>0</v>
      </c>
      <c r="CZ473">
        <f t="shared" si="110"/>
        <v>353900</v>
      </c>
      <c r="DA473">
        <f t="shared" si="111"/>
        <v>1334970</v>
      </c>
      <c r="DB473">
        <f t="shared" si="112"/>
        <v>0</v>
      </c>
      <c r="DC473">
        <f t="shared" si="113"/>
        <v>0</v>
      </c>
      <c r="DD473">
        <f t="shared" si="114"/>
        <v>0</v>
      </c>
      <c r="DE473">
        <f t="shared" si="115"/>
        <v>0</v>
      </c>
      <c r="DF473">
        <f t="shared" si="116"/>
        <v>0</v>
      </c>
      <c r="DG473">
        <f t="shared" si="117"/>
        <v>0</v>
      </c>
      <c r="DH473">
        <f t="shared" si="118"/>
        <v>0</v>
      </c>
      <c r="DI473">
        <f t="shared" si="119"/>
        <v>1</v>
      </c>
      <c r="DJ473">
        <f>IFERROR(_xlfn.XLOOKUP(P473,[1]References!L3:L31,[1]References!M3:M31),0)</f>
        <v>0</v>
      </c>
    </row>
    <row r="474" spans="1:114" x14ac:dyDescent="0.5">
      <c r="A474" t="s">
        <v>96</v>
      </c>
      <c r="B474" t="s">
        <v>97</v>
      </c>
      <c r="C474">
        <v>907</v>
      </c>
      <c r="D474" s="1">
        <v>45346</v>
      </c>
      <c r="E474">
        <v>907</v>
      </c>
      <c r="F474" s="1">
        <v>45346</v>
      </c>
      <c r="K474" t="s">
        <v>277</v>
      </c>
      <c r="O474" t="s">
        <v>99</v>
      </c>
      <c r="P474" t="s">
        <v>100</v>
      </c>
      <c r="R474" t="s">
        <v>101</v>
      </c>
      <c r="S474">
        <v>15</v>
      </c>
      <c r="T474" t="s">
        <v>103</v>
      </c>
      <c r="AF474">
        <v>792</v>
      </c>
      <c r="AH474">
        <v>210</v>
      </c>
      <c r="AI474">
        <v>210</v>
      </c>
      <c r="AJ474">
        <v>240</v>
      </c>
      <c r="AK474">
        <v>3872880</v>
      </c>
      <c r="AL474">
        <v>1026400</v>
      </c>
      <c r="AM474">
        <v>0</v>
      </c>
      <c r="AN474">
        <v>1026400</v>
      </c>
      <c r="AO474">
        <v>0</v>
      </c>
      <c r="AP474">
        <v>581000</v>
      </c>
      <c r="AQ474">
        <v>15</v>
      </c>
      <c r="AR474">
        <v>1</v>
      </c>
      <c r="AS474">
        <v>0</v>
      </c>
      <c r="AT474">
        <v>0</v>
      </c>
      <c r="AU474">
        <v>1</v>
      </c>
      <c r="AV474">
        <v>445400</v>
      </c>
      <c r="AW474">
        <v>10</v>
      </c>
      <c r="AX474">
        <v>1</v>
      </c>
      <c r="CR474" t="s">
        <v>104</v>
      </c>
      <c r="CS474">
        <f>IFERROR(VLOOKUP(""&amp;P474,[1]References!$A:$D,2,FALSE),29)</f>
        <v>20</v>
      </c>
      <c r="CT474">
        <f>IFERROR(VLOOKUP(""&amp;P474,[1]References!$F:$H,2,FALSE),52)</f>
        <v>11</v>
      </c>
      <c r="CU474">
        <f t="shared" si="105"/>
        <v>581000</v>
      </c>
      <c r="CV474">
        <f t="shared" si="106"/>
        <v>0</v>
      </c>
      <c r="CW474">
        <f t="shared" si="107"/>
        <v>0</v>
      </c>
      <c r="CX474">
        <f t="shared" si="108"/>
        <v>445400</v>
      </c>
      <c r="CY474">
        <f t="shared" si="109"/>
        <v>0</v>
      </c>
      <c r="CZ474">
        <f t="shared" si="110"/>
        <v>1026400</v>
      </c>
      <c r="DA474">
        <f t="shared" si="111"/>
        <v>3872880</v>
      </c>
      <c r="DB474">
        <f t="shared" si="112"/>
        <v>0</v>
      </c>
      <c r="DC474">
        <f t="shared" si="113"/>
        <v>0</v>
      </c>
      <c r="DD474">
        <f t="shared" si="114"/>
        <v>0</v>
      </c>
      <c r="DE474">
        <f t="shared" si="115"/>
        <v>0</v>
      </c>
      <c r="DF474">
        <f t="shared" si="116"/>
        <v>0</v>
      </c>
      <c r="DG474">
        <f t="shared" si="117"/>
        <v>0</v>
      </c>
      <c r="DH474">
        <f t="shared" si="118"/>
        <v>0</v>
      </c>
      <c r="DI474">
        <f t="shared" si="119"/>
        <v>1</v>
      </c>
      <c r="DJ474">
        <f>IFERROR(_xlfn.XLOOKUP(P474,[1]References!L3:L31,[1]References!M3:M31),0)</f>
        <v>0</v>
      </c>
    </row>
    <row r="475" spans="1:114" x14ac:dyDescent="0.5">
      <c r="A475" t="s">
        <v>96</v>
      </c>
      <c r="B475" t="s">
        <v>97</v>
      </c>
      <c r="C475">
        <v>908</v>
      </c>
      <c r="D475" s="1">
        <v>45346</v>
      </c>
      <c r="E475">
        <v>908</v>
      </c>
      <c r="F475" s="1">
        <v>45346</v>
      </c>
      <c r="K475" t="s">
        <v>113</v>
      </c>
      <c r="O475" t="s">
        <v>99</v>
      </c>
      <c r="P475" t="s">
        <v>109</v>
      </c>
      <c r="R475" t="s">
        <v>110</v>
      </c>
      <c r="S475">
        <v>4</v>
      </c>
      <c r="T475" t="s">
        <v>103</v>
      </c>
      <c r="AF475">
        <v>120</v>
      </c>
      <c r="AH475">
        <v>72</v>
      </c>
      <c r="AI475">
        <v>72</v>
      </c>
      <c r="AJ475">
        <v>80</v>
      </c>
      <c r="AK475">
        <v>586800</v>
      </c>
      <c r="AL475">
        <v>155600</v>
      </c>
      <c r="AM475">
        <v>0</v>
      </c>
      <c r="AN475">
        <v>155600</v>
      </c>
      <c r="AO475">
        <v>0</v>
      </c>
      <c r="AP475">
        <v>88100</v>
      </c>
      <c r="AQ475">
        <v>15</v>
      </c>
      <c r="AR475">
        <v>1</v>
      </c>
      <c r="AS475">
        <v>0</v>
      </c>
      <c r="AT475">
        <v>0</v>
      </c>
      <c r="AU475">
        <v>1</v>
      </c>
      <c r="AV475">
        <v>67500</v>
      </c>
      <c r="AW475">
        <v>10</v>
      </c>
      <c r="AX475">
        <v>1</v>
      </c>
      <c r="CR475" t="s">
        <v>104</v>
      </c>
      <c r="CS475">
        <f>IFERROR(VLOOKUP(""&amp;P475,[1]References!$A:$D,2,FALSE),29)</f>
        <v>20</v>
      </c>
      <c r="CT475">
        <f>IFERROR(VLOOKUP(""&amp;P475,[1]References!$F:$H,2,FALSE),52)</f>
        <v>11</v>
      </c>
      <c r="CU475">
        <f t="shared" si="105"/>
        <v>88100</v>
      </c>
      <c r="CV475">
        <f t="shared" si="106"/>
        <v>0</v>
      </c>
      <c r="CW475">
        <f t="shared" si="107"/>
        <v>0</v>
      </c>
      <c r="CX475">
        <f t="shared" si="108"/>
        <v>67500</v>
      </c>
      <c r="CY475">
        <f t="shared" si="109"/>
        <v>0</v>
      </c>
      <c r="CZ475">
        <f t="shared" si="110"/>
        <v>155600</v>
      </c>
      <c r="DA475">
        <f t="shared" si="111"/>
        <v>586800</v>
      </c>
      <c r="DB475">
        <f t="shared" si="112"/>
        <v>0</v>
      </c>
      <c r="DC475">
        <f t="shared" si="113"/>
        <v>0</v>
      </c>
      <c r="DD475">
        <f t="shared" si="114"/>
        <v>0</v>
      </c>
      <c r="DE475">
        <f t="shared" si="115"/>
        <v>0</v>
      </c>
      <c r="DF475">
        <f t="shared" si="116"/>
        <v>0</v>
      </c>
      <c r="DG475">
        <f t="shared" si="117"/>
        <v>0</v>
      </c>
      <c r="DH475">
        <f t="shared" si="118"/>
        <v>0</v>
      </c>
      <c r="DI475">
        <f t="shared" si="119"/>
        <v>1</v>
      </c>
      <c r="DJ475">
        <f>IFERROR(_xlfn.XLOOKUP(P475,[1]References!L3:L31,[1]References!M3:M31),0)</f>
        <v>0</v>
      </c>
    </row>
    <row r="476" spans="1:114" x14ac:dyDescent="0.5">
      <c r="A476" t="s">
        <v>96</v>
      </c>
      <c r="B476" t="s">
        <v>97</v>
      </c>
      <c r="C476">
        <v>909</v>
      </c>
      <c r="D476" s="1">
        <v>45346</v>
      </c>
      <c r="E476">
        <v>909</v>
      </c>
      <c r="F476" s="1">
        <v>45346</v>
      </c>
      <c r="K476" t="s">
        <v>113</v>
      </c>
      <c r="O476" t="s">
        <v>99</v>
      </c>
      <c r="P476" t="s">
        <v>100</v>
      </c>
      <c r="R476" t="s">
        <v>101</v>
      </c>
      <c r="S476">
        <v>15</v>
      </c>
      <c r="T476" t="s">
        <v>103</v>
      </c>
      <c r="AF476">
        <v>792</v>
      </c>
      <c r="AH476">
        <v>210</v>
      </c>
      <c r="AI476">
        <v>210</v>
      </c>
      <c r="AJ476">
        <v>240</v>
      </c>
      <c r="AK476">
        <v>3872880</v>
      </c>
      <c r="AL476">
        <v>1026400</v>
      </c>
      <c r="AM476">
        <v>0</v>
      </c>
      <c r="AN476">
        <v>1026400</v>
      </c>
      <c r="AO476">
        <v>0</v>
      </c>
      <c r="AP476">
        <v>581000</v>
      </c>
      <c r="AQ476">
        <v>15</v>
      </c>
      <c r="AR476">
        <v>1</v>
      </c>
      <c r="AS476">
        <v>0</v>
      </c>
      <c r="AT476">
        <v>0</v>
      </c>
      <c r="AU476">
        <v>1</v>
      </c>
      <c r="AV476">
        <v>445400</v>
      </c>
      <c r="AW476">
        <v>10</v>
      </c>
      <c r="AX476">
        <v>1</v>
      </c>
      <c r="CR476" t="s">
        <v>104</v>
      </c>
      <c r="CS476">
        <f>IFERROR(VLOOKUP(""&amp;P476,[1]References!$A:$D,2,FALSE),29)</f>
        <v>20</v>
      </c>
      <c r="CT476">
        <f>IFERROR(VLOOKUP(""&amp;P476,[1]References!$F:$H,2,FALSE),52)</f>
        <v>11</v>
      </c>
      <c r="CU476">
        <f t="shared" si="105"/>
        <v>581000</v>
      </c>
      <c r="CV476">
        <f t="shared" si="106"/>
        <v>0</v>
      </c>
      <c r="CW476">
        <f t="shared" si="107"/>
        <v>0</v>
      </c>
      <c r="CX476">
        <f t="shared" si="108"/>
        <v>445400</v>
      </c>
      <c r="CY476">
        <f t="shared" si="109"/>
        <v>0</v>
      </c>
      <c r="CZ476">
        <f t="shared" si="110"/>
        <v>1026400</v>
      </c>
      <c r="DA476">
        <f t="shared" si="111"/>
        <v>3872880</v>
      </c>
      <c r="DB476">
        <f t="shared" si="112"/>
        <v>0</v>
      </c>
      <c r="DC476">
        <f t="shared" si="113"/>
        <v>0</v>
      </c>
      <c r="DD476">
        <f t="shared" si="114"/>
        <v>0</v>
      </c>
      <c r="DE476">
        <f t="shared" si="115"/>
        <v>0</v>
      </c>
      <c r="DF476">
        <f t="shared" si="116"/>
        <v>0</v>
      </c>
      <c r="DG476">
        <f t="shared" si="117"/>
        <v>0</v>
      </c>
      <c r="DH476">
        <f t="shared" si="118"/>
        <v>0</v>
      </c>
      <c r="DI476">
        <f t="shared" si="119"/>
        <v>1</v>
      </c>
      <c r="DJ476">
        <f>IFERROR(_xlfn.XLOOKUP(P476,[1]References!L3:L31,[1]References!M3:M31),0)</f>
        <v>0</v>
      </c>
    </row>
    <row r="477" spans="1:114" x14ac:dyDescent="0.5">
      <c r="A477" t="s">
        <v>96</v>
      </c>
      <c r="B477" t="s">
        <v>97</v>
      </c>
      <c r="C477">
        <v>910</v>
      </c>
      <c r="D477" s="1">
        <v>45346</v>
      </c>
      <c r="E477">
        <v>910</v>
      </c>
      <c r="F477" s="1">
        <v>45346</v>
      </c>
      <c r="K477" t="s">
        <v>112</v>
      </c>
      <c r="O477" t="s">
        <v>99</v>
      </c>
      <c r="P477" t="s">
        <v>109</v>
      </c>
      <c r="R477" t="s">
        <v>110</v>
      </c>
      <c r="S477">
        <v>4</v>
      </c>
      <c r="T477" t="s">
        <v>103</v>
      </c>
      <c r="AF477">
        <v>120</v>
      </c>
      <c r="AH477">
        <v>72</v>
      </c>
      <c r="AI477">
        <v>72</v>
      </c>
      <c r="AJ477">
        <v>80</v>
      </c>
      <c r="AK477">
        <v>586800</v>
      </c>
      <c r="AL477">
        <v>155600</v>
      </c>
      <c r="AM477">
        <v>0</v>
      </c>
      <c r="AN477">
        <v>155600</v>
      </c>
      <c r="AO477">
        <v>0</v>
      </c>
      <c r="AP477">
        <v>88100</v>
      </c>
      <c r="AQ477">
        <v>15</v>
      </c>
      <c r="AR477">
        <v>1</v>
      </c>
      <c r="AS477">
        <v>0</v>
      </c>
      <c r="AT477">
        <v>0</v>
      </c>
      <c r="AU477">
        <v>1</v>
      </c>
      <c r="AV477">
        <v>67500</v>
      </c>
      <c r="AW477">
        <v>10</v>
      </c>
      <c r="AX477">
        <v>1</v>
      </c>
      <c r="CR477" t="s">
        <v>104</v>
      </c>
      <c r="CS477">
        <f>IFERROR(VLOOKUP(""&amp;P477,[1]References!$A:$D,2,FALSE),29)</f>
        <v>20</v>
      </c>
      <c r="CT477">
        <f>IFERROR(VLOOKUP(""&amp;P477,[1]References!$F:$H,2,FALSE),52)</f>
        <v>11</v>
      </c>
      <c r="CU477">
        <f t="shared" si="105"/>
        <v>88100</v>
      </c>
      <c r="CV477">
        <f t="shared" si="106"/>
        <v>0</v>
      </c>
      <c r="CW477">
        <f t="shared" si="107"/>
        <v>0</v>
      </c>
      <c r="CX477">
        <f t="shared" si="108"/>
        <v>67500</v>
      </c>
      <c r="CY477">
        <f t="shared" si="109"/>
        <v>0</v>
      </c>
      <c r="CZ477">
        <f t="shared" si="110"/>
        <v>155600</v>
      </c>
      <c r="DA477">
        <f t="shared" si="111"/>
        <v>586800</v>
      </c>
      <c r="DB477">
        <f t="shared" si="112"/>
        <v>0</v>
      </c>
      <c r="DC477">
        <f t="shared" si="113"/>
        <v>0</v>
      </c>
      <c r="DD477">
        <f t="shared" si="114"/>
        <v>0</v>
      </c>
      <c r="DE477">
        <f t="shared" si="115"/>
        <v>0</v>
      </c>
      <c r="DF477">
        <f t="shared" si="116"/>
        <v>0</v>
      </c>
      <c r="DG477">
        <f t="shared" si="117"/>
        <v>0</v>
      </c>
      <c r="DH477">
        <f t="shared" si="118"/>
        <v>0</v>
      </c>
      <c r="DI477">
        <f t="shared" si="119"/>
        <v>1</v>
      </c>
      <c r="DJ477">
        <f>IFERROR(_xlfn.XLOOKUP(P477,[1]References!L3:L31,[1]References!M3:M31),0)</f>
        <v>0</v>
      </c>
    </row>
    <row r="478" spans="1:114" x14ac:dyDescent="0.5">
      <c r="A478" t="s">
        <v>96</v>
      </c>
      <c r="B478" t="s">
        <v>97</v>
      </c>
      <c r="C478">
        <v>911</v>
      </c>
      <c r="D478" s="1">
        <v>45346</v>
      </c>
      <c r="E478">
        <v>911</v>
      </c>
      <c r="F478" s="1">
        <v>45346</v>
      </c>
      <c r="K478" t="s">
        <v>112</v>
      </c>
      <c r="O478" t="s">
        <v>99</v>
      </c>
      <c r="P478" t="s">
        <v>100</v>
      </c>
      <c r="R478" t="s">
        <v>101</v>
      </c>
      <c r="S478">
        <v>15</v>
      </c>
      <c r="T478" t="s">
        <v>103</v>
      </c>
      <c r="AF478">
        <v>792</v>
      </c>
      <c r="AH478">
        <v>210</v>
      </c>
      <c r="AI478">
        <v>210</v>
      </c>
      <c r="AJ478">
        <v>240</v>
      </c>
      <c r="AK478">
        <v>3872880</v>
      </c>
      <c r="AL478">
        <v>1026400</v>
      </c>
      <c r="AM478">
        <v>0</v>
      </c>
      <c r="AN478">
        <v>1026400</v>
      </c>
      <c r="AO478">
        <v>0</v>
      </c>
      <c r="AP478">
        <v>581000</v>
      </c>
      <c r="AQ478">
        <v>15</v>
      </c>
      <c r="AR478">
        <v>1</v>
      </c>
      <c r="AS478">
        <v>0</v>
      </c>
      <c r="AT478">
        <v>0</v>
      </c>
      <c r="AU478">
        <v>1</v>
      </c>
      <c r="AV478">
        <v>445400</v>
      </c>
      <c r="AW478">
        <v>10</v>
      </c>
      <c r="AX478">
        <v>1</v>
      </c>
      <c r="CR478" t="s">
        <v>104</v>
      </c>
      <c r="CS478">
        <f>IFERROR(VLOOKUP(""&amp;P478,[1]References!$A:$D,2,FALSE),29)</f>
        <v>20</v>
      </c>
      <c r="CT478">
        <f>IFERROR(VLOOKUP(""&amp;P478,[1]References!$F:$H,2,FALSE),52)</f>
        <v>11</v>
      </c>
      <c r="CU478">
        <f t="shared" si="105"/>
        <v>581000</v>
      </c>
      <c r="CV478">
        <f t="shared" si="106"/>
        <v>0</v>
      </c>
      <c r="CW478">
        <f t="shared" si="107"/>
        <v>0</v>
      </c>
      <c r="CX478">
        <f t="shared" si="108"/>
        <v>445400</v>
      </c>
      <c r="CY478">
        <f t="shared" si="109"/>
        <v>0</v>
      </c>
      <c r="CZ478">
        <f t="shared" si="110"/>
        <v>1026400</v>
      </c>
      <c r="DA478">
        <f t="shared" si="111"/>
        <v>3872880</v>
      </c>
      <c r="DB478">
        <f t="shared" si="112"/>
        <v>0</v>
      </c>
      <c r="DC478">
        <f t="shared" si="113"/>
        <v>0</v>
      </c>
      <c r="DD478">
        <f t="shared" si="114"/>
        <v>0</v>
      </c>
      <c r="DE478">
        <f t="shared" si="115"/>
        <v>0</v>
      </c>
      <c r="DF478">
        <f t="shared" si="116"/>
        <v>0</v>
      </c>
      <c r="DG478">
        <f t="shared" si="117"/>
        <v>0</v>
      </c>
      <c r="DH478">
        <f t="shared" si="118"/>
        <v>0</v>
      </c>
      <c r="DI478">
        <f t="shared" si="119"/>
        <v>1</v>
      </c>
      <c r="DJ478">
        <f>IFERROR(_xlfn.XLOOKUP(P478,[1]References!L3:L31,[1]References!M3:M31),0)</f>
        <v>0</v>
      </c>
    </row>
    <row r="479" spans="1:114" x14ac:dyDescent="0.5">
      <c r="A479" t="s">
        <v>96</v>
      </c>
      <c r="B479" t="s">
        <v>97</v>
      </c>
      <c r="C479">
        <v>912</v>
      </c>
      <c r="D479" s="1">
        <v>45346</v>
      </c>
      <c r="E479">
        <v>912</v>
      </c>
      <c r="F479" s="1">
        <v>45346</v>
      </c>
      <c r="K479" t="s">
        <v>148</v>
      </c>
      <c r="O479" t="s">
        <v>99</v>
      </c>
      <c r="P479" t="s">
        <v>109</v>
      </c>
      <c r="R479" t="s">
        <v>110</v>
      </c>
      <c r="S479">
        <v>4</v>
      </c>
      <c r="T479" t="s">
        <v>103</v>
      </c>
      <c r="AF479">
        <v>120</v>
      </c>
      <c r="AH479">
        <v>72</v>
      </c>
      <c r="AI479">
        <v>72</v>
      </c>
      <c r="AJ479">
        <v>80</v>
      </c>
      <c r="AK479">
        <v>586800</v>
      </c>
      <c r="AL479">
        <v>155600</v>
      </c>
      <c r="AM479">
        <v>0</v>
      </c>
      <c r="AN479">
        <v>155600</v>
      </c>
      <c r="AO479">
        <v>0</v>
      </c>
      <c r="AP479">
        <v>88100</v>
      </c>
      <c r="AQ479">
        <v>15</v>
      </c>
      <c r="AR479">
        <v>1</v>
      </c>
      <c r="AS479">
        <v>0</v>
      </c>
      <c r="AT479">
        <v>0</v>
      </c>
      <c r="AU479">
        <v>1</v>
      </c>
      <c r="AV479">
        <v>67500</v>
      </c>
      <c r="AW479">
        <v>10</v>
      </c>
      <c r="AX479">
        <v>1</v>
      </c>
      <c r="CR479" t="s">
        <v>104</v>
      </c>
      <c r="CS479">
        <f>IFERROR(VLOOKUP(""&amp;P479,[1]References!$A:$D,2,FALSE),29)</f>
        <v>20</v>
      </c>
      <c r="CT479">
        <f>IFERROR(VLOOKUP(""&amp;P479,[1]References!$F:$H,2,FALSE),52)</f>
        <v>11</v>
      </c>
      <c r="CU479">
        <f t="shared" si="105"/>
        <v>88100</v>
      </c>
      <c r="CV479">
        <f t="shared" si="106"/>
        <v>0</v>
      </c>
      <c r="CW479">
        <f t="shared" si="107"/>
        <v>0</v>
      </c>
      <c r="CX479">
        <f t="shared" si="108"/>
        <v>67500</v>
      </c>
      <c r="CY479">
        <f t="shared" si="109"/>
        <v>0</v>
      </c>
      <c r="CZ479">
        <f t="shared" si="110"/>
        <v>155600</v>
      </c>
      <c r="DA479">
        <f t="shared" si="111"/>
        <v>586800</v>
      </c>
      <c r="DB479">
        <f t="shared" si="112"/>
        <v>0</v>
      </c>
      <c r="DC479">
        <f t="shared" si="113"/>
        <v>0</v>
      </c>
      <c r="DD479">
        <f t="shared" si="114"/>
        <v>0</v>
      </c>
      <c r="DE479">
        <f t="shared" si="115"/>
        <v>0</v>
      </c>
      <c r="DF479">
        <f t="shared" si="116"/>
        <v>0</v>
      </c>
      <c r="DG479">
        <f t="shared" si="117"/>
        <v>0</v>
      </c>
      <c r="DH479">
        <f t="shared" si="118"/>
        <v>0</v>
      </c>
      <c r="DI479">
        <f t="shared" si="119"/>
        <v>1</v>
      </c>
      <c r="DJ479">
        <f>IFERROR(_xlfn.XLOOKUP(P479,[1]References!L3:L31,[1]References!M3:M31),0)</f>
        <v>0</v>
      </c>
    </row>
    <row r="480" spans="1:114" x14ac:dyDescent="0.5">
      <c r="A480" t="s">
        <v>96</v>
      </c>
      <c r="B480" t="s">
        <v>97</v>
      </c>
      <c r="C480">
        <v>913</v>
      </c>
      <c r="D480" s="1">
        <v>45346</v>
      </c>
      <c r="E480">
        <v>913</v>
      </c>
      <c r="F480" s="1">
        <v>45346</v>
      </c>
      <c r="K480" t="s">
        <v>148</v>
      </c>
      <c r="O480" t="s">
        <v>99</v>
      </c>
      <c r="P480" t="s">
        <v>100</v>
      </c>
      <c r="R480" t="s">
        <v>101</v>
      </c>
      <c r="S480">
        <v>15</v>
      </c>
      <c r="T480" t="s">
        <v>103</v>
      </c>
      <c r="AF480">
        <v>792</v>
      </c>
      <c r="AH480">
        <v>210</v>
      </c>
      <c r="AI480">
        <v>210</v>
      </c>
      <c r="AJ480">
        <v>240</v>
      </c>
      <c r="AK480">
        <v>3872880</v>
      </c>
      <c r="AL480">
        <v>1026400</v>
      </c>
      <c r="AM480">
        <v>0</v>
      </c>
      <c r="AN480">
        <v>1026400</v>
      </c>
      <c r="AO480">
        <v>0</v>
      </c>
      <c r="AP480">
        <v>581000</v>
      </c>
      <c r="AQ480">
        <v>15</v>
      </c>
      <c r="AR480">
        <v>1</v>
      </c>
      <c r="AS480">
        <v>0</v>
      </c>
      <c r="AT480">
        <v>0</v>
      </c>
      <c r="AU480">
        <v>1</v>
      </c>
      <c r="AV480">
        <v>445400</v>
      </c>
      <c r="AW480">
        <v>10</v>
      </c>
      <c r="AX480">
        <v>1</v>
      </c>
      <c r="CR480" t="s">
        <v>104</v>
      </c>
      <c r="CS480">
        <f>IFERROR(VLOOKUP(""&amp;P480,[1]References!$A:$D,2,FALSE),29)</f>
        <v>20</v>
      </c>
      <c r="CT480">
        <f>IFERROR(VLOOKUP(""&amp;P480,[1]References!$F:$H,2,FALSE),52)</f>
        <v>11</v>
      </c>
      <c r="CU480">
        <f t="shared" si="105"/>
        <v>581000</v>
      </c>
      <c r="CV480">
        <f t="shared" si="106"/>
        <v>0</v>
      </c>
      <c r="CW480">
        <f t="shared" si="107"/>
        <v>0</v>
      </c>
      <c r="CX480">
        <f t="shared" si="108"/>
        <v>445400</v>
      </c>
      <c r="CY480">
        <f t="shared" si="109"/>
        <v>0</v>
      </c>
      <c r="CZ480">
        <f t="shared" si="110"/>
        <v>1026400</v>
      </c>
      <c r="DA480">
        <f t="shared" si="111"/>
        <v>3872880</v>
      </c>
      <c r="DB480">
        <f t="shared" si="112"/>
        <v>0</v>
      </c>
      <c r="DC480">
        <f t="shared" si="113"/>
        <v>0</v>
      </c>
      <c r="DD480">
        <f t="shared" si="114"/>
        <v>0</v>
      </c>
      <c r="DE480">
        <f t="shared" si="115"/>
        <v>0</v>
      </c>
      <c r="DF480">
        <f t="shared" si="116"/>
        <v>0</v>
      </c>
      <c r="DG480">
        <f t="shared" si="117"/>
        <v>0</v>
      </c>
      <c r="DH480">
        <f t="shared" si="118"/>
        <v>0</v>
      </c>
      <c r="DI480">
        <f t="shared" si="119"/>
        <v>1</v>
      </c>
      <c r="DJ480">
        <f>IFERROR(_xlfn.XLOOKUP(P480,[1]References!L3:L31,[1]References!M3:M31),0)</f>
        <v>0</v>
      </c>
    </row>
    <row r="481" spans="1:114" x14ac:dyDescent="0.5">
      <c r="A481" t="s">
        <v>96</v>
      </c>
      <c r="B481" t="s">
        <v>97</v>
      </c>
      <c r="C481">
        <v>914</v>
      </c>
      <c r="D481" s="1">
        <v>45347</v>
      </c>
      <c r="E481">
        <v>914</v>
      </c>
      <c r="F481" s="1">
        <v>45347</v>
      </c>
      <c r="K481" t="s">
        <v>107</v>
      </c>
      <c r="O481" t="s">
        <v>99</v>
      </c>
      <c r="P481" t="s">
        <v>100</v>
      </c>
      <c r="R481" t="s">
        <v>101</v>
      </c>
      <c r="S481">
        <v>5</v>
      </c>
      <c r="T481" t="s">
        <v>103</v>
      </c>
      <c r="AF481">
        <v>148.5</v>
      </c>
      <c r="AH481">
        <v>45</v>
      </c>
      <c r="AI481">
        <v>40</v>
      </c>
      <c r="AJ481">
        <v>45</v>
      </c>
      <c r="AK481">
        <v>726165</v>
      </c>
      <c r="AL481">
        <v>192600</v>
      </c>
      <c r="AM481">
        <v>0</v>
      </c>
      <c r="AN481">
        <v>192600</v>
      </c>
      <c r="AO481">
        <v>0</v>
      </c>
      <c r="AP481">
        <v>109000</v>
      </c>
      <c r="AQ481">
        <v>15</v>
      </c>
      <c r="AR481">
        <v>1</v>
      </c>
      <c r="AS481">
        <v>0</v>
      </c>
      <c r="AT481">
        <v>0</v>
      </c>
      <c r="AU481">
        <v>1</v>
      </c>
      <c r="AV481">
        <v>83600</v>
      </c>
      <c r="AW481">
        <v>10</v>
      </c>
      <c r="AX481">
        <v>1</v>
      </c>
      <c r="CR481" t="s">
        <v>104</v>
      </c>
      <c r="CS481">
        <f>IFERROR(VLOOKUP(""&amp;P481,[1]References!$A:$D,2,FALSE),29)</f>
        <v>20</v>
      </c>
      <c r="CT481">
        <f>IFERROR(VLOOKUP(""&amp;P481,[1]References!$F:$H,2,FALSE),52)</f>
        <v>11</v>
      </c>
      <c r="CU481">
        <f t="shared" si="105"/>
        <v>109000</v>
      </c>
      <c r="CV481">
        <f t="shared" si="106"/>
        <v>0</v>
      </c>
      <c r="CW481">
        <f t="shared" si="107"/>
        <v>0</v>
      </c>
      <c r="CX481">
        <f t="shared" si="108"/>
        <v>83600</v>
      </c>
      <c r="CY481">
        <f t="shared" si="109"/>
        <v>0</v>
      </c>
      <c r="CZ481">
        <f t="shared" si="110"/>
        <v>192600</v>
      </c>
      <c r="DA481">
        <f t="shared" si="111"/>
        <v>726165</v>
      </c>
      <c r="DB481">
        <f t="shared" si="112"/>
        <v>0</v>
      </c>
      <c r="DC481">
        <f t="shared" si="113"/>
        <v>0</v>
      </c>
      <c r="DD481">
        <f t="shared" si="114"/>
        <v>0</v>
      </c>
      <c r="DE481">
        <f t="shared" si="115"/>
        <v>0</v>
      </c>
      <c r="DF481">
        <f t="shared" si="116"/>
        <v>0</v>
      </c>
      <c r="DG481">
        <f t="shared" si="117"/>
        <v>0</v>
      </c>
      <c r="DH481">
        <f t="shared" si="118"/>
        <v>0</v>
      </c>
      <c r="DI481">
        <f t="shared" si="119"/>
        <v>1</v>
      </c>
      <c r="DJ481">
        <f>IFERROR(_xlfn.XLOOKUP(P481,[1]References!L3:L31,[1]References!M3:M31),0)</f>
        <v>0</v>
      </c>
    </row>
    <row r="482" spans="1:114" x14ac:dyDescent="0.5">
      <c r="A482" t="s">
        <v>96</v>
      </c>
      <c r="B482" t="s">
        <v>97</v>
      </c>
      <c r="C482">
        <v>915</v>
      </c>
      <c r="D482" s="1">
        <v>45347</v>
      </c>
      <c r="E482">
        <v>915</v>
      </c>
      <c r="F482" s="1">
        <v>45347</v>
      </c>
      <c r="K482" t="s">
        <v>114</v>
      </c>
      <c r="O482" t="s">
        <v>99</v>
      </c>
      <c r="P482" t="s">
        <v>115</v>
      </c>
      <c r="R482" t="s">
        <v>116</v>
      </c>
      <c r="S482">
        <v>20</v>
      </c>
      <c r="T482" t="s">
        <v>103</v>
      </c>
      <c r="AF482">
        <v>300</v>
      </c>
      <c r="AH482">
        <v>500</v>
      </c>
      <c r="AI482">
        <v>500</v>
      </c>
      <c r="AJ482">
        <v>500</v>
      </c>
      <c r="AK482">
        <v>1467000</v>
      </c>
      <c r="AL482">
        <v>388900</v>
      </c>
      <c r="AM482">
        <v>0</v>
      </c>
      <c r="AN482">
        <v>388900</v>
      </c>
      <c r="AO482">
        <v>0</v>
      </c>
      <c r="AP482">
        <v>220100</v>
      </c>
      <c r="AQ482">
        <v>15</v>
      </c>
      <c r="AR482">
        <v>1</v>
      </c>
      <c r="AS482">
        <v>0</v>
      </c>
      <c r="AT482">
        <v>0</v>
      </c>
      <c r="AU482">
        <v>1</v>
      </c>
      <c r="AV482">
        <v>168800</v>
      </c>
      <c r="AW482">
        <v>10</v>
      </c>
      <c r="AX482">
        <v>1</v>
      </c>
      <c r="CR482" t="s">
        <v>104</v>
      </c>
      <c r="CS482">
        <f>IFERROR(VLOOKUP(""&amp;P482,[1]References!$A:$D,2,FALSE),29)</f>
        <v>20</v>
      </c>
      <c r="CT482">
        <f>IFERROR(VLOOKUP(""&amp;P482,[1]References!$F:$H,2,FALSE),52)</f>
        <v>11</v>
      </c>
      <c r="CU482">
        <f t="shared" si="105"/>
        <v>220100</v>
      </c>
      <c r="CV482">
        <f t="shared" si="106"/>
        <v>0</v>
      </c>
      <c r="CW482">
        <f t="shared" si="107"/>
        <v>0</v>
      </c>
      <c r="CX482">
        <f t="shared" si="108"/>
        <v>168800</v>
      </c>
      <c r="CY482">
        <f t="shared" si="109"/>
        <v>0</v>
      </c>
      <c r="CZ482">
        <f t="shared" si="110"/>
        <v>388900</v>
      </c>
      <c r="DA482">
        <f t="shared" si="111"/>
        <v>1467000</v>
      </c>
      <c r="DB482">
        <f t="shared" si="112"/>
        <v>0</v>
      </c>
      <c r="DC482">
        <f t="shared" si="113"/>
        <v>0</v>
      </c>
      <c r="DD482">
        <f t="shared" si="114"/>
        <v>0</v>
      </c>
      <c r="DE482">
        <f t="shared" si="115"/>
        <v>0</v>
      </c>
      <c r="DF482">
        <f t="shared" si="116"/>
        <v>0</v>
      </c>
      <c r="DG482">
        <f t="shared" si="117"/>
        <v>0</v>
      </c>
      <c r="DH482">
        <f t="shared" si="118"/>
        <v>0</v>
      </c>
      <c r="DI482">
        <f t="shared" si="119"/>
        <v>1</v>
      </c>
      <c r="DJ482">
        <f>IFERROR(_xlfn.XLOOKUP(P482,[1]References!L3:L31,[1]References!M3:M31),0)</f>
        <v>0</v>
      </c>
    </row>
    <row r="483" spans="1:114" x14ac:dyDescent="0.5">
      <c r="A483" t="s">
        <v>96</v>
      </c>
      <c r="B483" t="s">
        <v>97</v>
      </c>
      <c r="C483">
        <v>916</v>
      </c>
      <c r="D483" s="1">
        <v>45347</v>
      </c>
      <c r="E483">
        <v>916</v>
      </c>
      <c r="F483" s="1">
        <v>45347</v>
      </c>
      <c r="K483" t="s">
        <v>136</v>
      </c>
      <c r="O483" t="s">
        <v>99</v>
      </c>
      <c r="P483" t="s">
        <v>115</v>
      </c>
      <c r="R483" t="s">
        <v>116</v>
      </c>
      <c r="S483">
        <v>20</v>
      </c>
      <c r="T483" t="s">
        <v>103</v>
      </c>
      <c r="AF483">
        <v>300</v>
      </c>
      <c r="AH483">
        <v>500</v>
      </c>
      <c r="AI483">
        <v>500</v>
      </c>
      <c r="AJ483">
        <v>500</v>
      </c>
      <c r="AK483">
        <v>1467000</v>
      </c>
      <c r="AL483">
        <v>388900</v>
      </c>
      <c r="AM483">
        <v>0</v>
      </c>
      <c r="AN483">
        <v>388900</v>
      </c>
      <c r="AO483">
        <v>0</v>
      </c>
      <c r="AP483">
        <v>220100</v>
      </c>
      <c r="AQ483">
        <v>15</v>
      </c>
      <c r="AR483">
        <v>1</v>
      </c>
      <c r="AS483">
        <v>0</v>
      </c>
      <c r="AT483">
        <v>0</v>
      </c>
      <c r="AU483">
        <v>1</v>
      </c>
      <c r="AV483">
        <v>168800</v>
      </c>
      <c r="AW483">
        <v>10</v>
      </c>
      <c r="AX483">
        <v>1</v>
      </c>
      <c r="CR483" t="s">
        <v>104</v>
      </c>
      <c r="CS483">
        <f>IFERROR(VLOOKUP(""&amp;P483,[1]References!$A:$D,2,FALSE),29)</f>
        <v>20</v>
      </c>
      <c r="CT483">
        <f>IFERROR(VLOOKUP(""&amp;P483,[1]References!$F:$H,2,FALSE),52)</f>
        <v>11</v>
      </c>
      <c r="CU483">
        <f t="shared" si="105"/>
        <v>220100</v>
      </c>
      <c r="CV483">
        <f t="shared" si="106"/>
        <v>0</v>
      </c>
      <c r="CW483">
        <f t="shared" si="107"/>
        <v>0</v>
      </c>
      <c r="CX483">
        <f t="shared" si="108"/>
        <v>168800</v>
      </c>
      <c r="CY483">
        <f t="shared" si="109"/>
        <v>0</v>
      </c>
      <c r="CZ483">
        <f t="shared" si="110"/>
        <v>388900</v>
      </c>
      <c r="DA483">
        <f t="shared" si="111"/>
        <v>1467000</v>
      </c>
      <c r="DB483">
        <f t="shared" si="112"/>
        <v>0</v>
      </c>
      <c r="DC483">
        <f t="shared" si="113"/>
        <v>0</v>
      </c>
      <c r="DD483">
        <f t="shared" si="114"/>
        <v>0</v>
      </c>
      <c r="DE483">
        <f t="shared" si="115"/>
        <v>0</v>
      </c>
      <c r="DF483">
        <f t="shared" si="116"/>
        <v>0</v>
      </c>
      <c r="DG483">
        <f t="shared" si="117"/>
        <v>0</v>
      </c>
      <c r="DH483">
        <f t="shared" si="118"/>
        <v>0</v>
      </c>
      <c r="DI483">
        <f t="shared" si="119"/>
        <v>1</v>
      </c>
      <c r="DJ483">
        <f>IFERROR(_xlfn.XLOOKUP(P483,[1]References!L3:L31,[1]References!M3:M31),0)</f>
        <v>0</v>
      </c>
    </row>
    <row r="484" spans="1:114" x14ac:dyDescent="0.5">
      <c r="A484" t="s">
        <v>96</v>
      </c>
      <c r="B484" t="s">
        <v>97</v>
      </c>
      <c r="C484">
        <v>917</v>
      </c>
      <c r="D484" s="1">
        <v>45347</v>
      </c>
      <c r="E484">
        <v>917</v>
      </c>
      <c r="F484" s="1">
        <v>45347</v>
      </c>
      <c r="K484" t="s">
        <v>98</v>
      </c>
      <c r="O484" t="s">
        <v>99</v>
      </c>
      <c r="P484" t="s">
        <v>100</v>
      </c>
      <c r="R484" t="s">
        <v>101</v>
      </c>
      <c r="S484">
        <v>7</v>
      </c>
      <c r="T484" t="s">
        <v>103</v>
      </c>
      <c r="AF484">
        <v>231</v>
      </c>
      <c r="AH484">
        <v>65</v>
      </c>
      <c r="AI484">
        <v>65</v>
      </c>
      <c r="AJ484">
        <v>70</v>
      </c>
      <c r="AK484">
        <v>1129590</v>
      </c>
      <c r="AL484">
        <v>299500</v>
      </c>
      <c r="AM484">
        <v>0</v>
      </c>
      <c r="AN484">
        <v>299500</v>
      </c>
      <c r="AO484">
        <v>0</v>
      </c>
      <c r="AP484">
        <v>169500</v>
      </c>
      <c r="AQ484">
        <v>15</v>
      </c>
      <c r="AR484">
        <v>1</v>
      </c>
      <c r="AS484">
        <v>0</v>
      </c>
      <c r="AT484">
        <v>0</v>
      </c>
      <c r="AU484">
        <v>1</v>
      </c>
      <c r="AV484">
        <v>130000</v>
      </c>
      <c r="AW484">
        <v>10</v>
      </c>
      <c r="AX484">
        <v>1</v>
      </c>
      <c r="CR484" t="s">
        <v>104</v>
      </c>
      <c r="CS484">
        <f>IFERROR(VLOOKUP(""&amp;P484,[1]References!$A:$D,2,FALSE),29)</f>
        <v>20</v>
      </c>
      <c r="CT484">
        <f>IFERROR(VLOOKUP(""&amp;P484,[1]References!$F:$H,2,FALSE),52)</f>
        <v>11</v>
      </c>
      <c r="CU484">
        <f t="shared" si="105"/>
        <v>169500</v>
      </c>
      <c r="CV484">
        <f t="shared" si="106"/>
        <v>0</v>
      </c>
      <c r="CW484">
        <f t="shared" si="107"/>
        <v>0</v>
      </c>
      <c r="CX484">
        <f t="shared" si="108"/>
        <v>130000</v>
      </c>
      <c r="CY484">
        <f t="shared" si="109"/>
        <v>0</v>
      </c>
      <c r="CZ484">
        <f t="shared" si="110"/>
        <v>299500</v>
      </c>
      <c r="DA484">
        <f t="shared" si="111"/>
        <v>1129590</v>
      </c>
      <c r="DB484">
        <f t="shared" si="112"/>
        <v>0</v>
      </c>
      <c r="DC484">
        <f t="shared" si="113"/>
        <v>0</v>
      </c>
      <c r="DD484">
        <f t="shared" si="114"/>
        <v>0</v>
      </c>
      <c r="DE484">
        <f t="shared" si="115"/>
        <v>0</v>
      </c>
      <c r="DF484">
        <f t="shared" si="116"/>
        <v>0</v>
      </c>
      <c r="DG484">
        <f t="shared" si="117"/>
        <v>0</v>
      </c>
      <c r="DH484">
        <f t="shared" si="118"/>
        <v>0</v>
      </c>
      <c r="DI484">
        <f t="shared" si="119"/>
        <v>1</v>
      </c>
      <c r="DJ484">
        <f>IFERROR(_xlfn.XLOOKUP(P484,[1]References!L3:L31,[1]References!M3:M31),0)</f>
        <v>0</v>
      </c>
    </row>
    <row r="485" spans="1:114" x14ac:dyDescent="0.5">
      <c r="A485" t="s">
        <v>96</v>
      </c>
      <c r="B485" t="s">
        <v>97</v>
      </c>
      <c r="C485">
        <v>918</v>
      </c>
      <c r="D485" s="1">
        <v>45347</v>
      </c>
      <c r="E485">
        <v>918</v>
      </c>
      <c r="F485" s="1">
        <v>45347</v>
      </c>
      <c r="K485" t="s">
        <v>105</v>
      </c>
      <c r="O485" t="s">
        <v>99</v>
      </c>
      <c r="P485" t="s">
        <v>100</v>
      </c>
      <c r="R485" t="s">
        <v>101</v>
      </c>
      <c r="S485">
        <v>5</v>
      </c>
      <c r="T485" t="s">
        <v>103</v>
      </c>
      <c r="AF485">
        <v>148.5</v>
      </c>
      <c r="AH485">
        <v>65</v>
      </c>
      <c r="AI485">
        <v>40</v>
      </c>
      <c r="AJ485">
        <v>45</v>
      </c>
      <c r="AK485">
        <v>726165</v>
      </c>
      <c r="AL485">
        <v>192600</v>
      </c>
      <c r="AM485">
        <v>0</v>
      </c>
      <c r="AN485">
        <v>192600</v>
      </c>
      <c r="AO485">
        <v>0</v>
      </c>
      <c r="AP485">
        <v>109000</v>
      </c>
      <c r="AQ485">
        <v>15</v>
      </c>
      <c r="AR485">
        <v>1</v>
      </c>
      <c r="AS485">
        <v>0</v>
      </c>
      <c r="AT485">
        <v>0</v>
      </c>
      <c r="AU485">
        <v>1</v>
      </c>
      <c r="AV485">
        <v>83600</v>
      </c>
      <c r="AW485">
        <v>10</v>
      </c>
      <c r="AX485">
        <v>1</v>
      </c>
      <c r="CR485" t="s">
        <v>104</v>
      </c>
      <c r="CS485">
        <f>IFERROR(VLOOKUP(""&amp;P485,[1]References!$A:$D,2,FALSE),29)</f>
        <v>20</v>
      </c>
      <c r="CT485">
        <f>IFERROR(VLOOKUP(""&amp;P485,[1]References!$F:$H,2,FALSE),52)</f>
        <v>11</v>
      </c>
      <c r="CU485">
        <f t="shared" si="105"/>
        <v>109000</v>
      </c>
      <c r="CV485">
        <f t="shared" si="106"/>
        <v>0</v>
      </c>
      <c r="CW485">
        <f t="shared" si="107"/>
        <v>0</v>
      </c>
      <c r="CX485">
        <f t="shared" si="108"/>
        <v>83600</v>
      </c>
      <c r="CY485">
        <f t="shared" si="109"/>
        <v>0</v>
      </c>
      <c r="CZ485">
        <f t="shared" si="110"/>
        <v>192600</v>
      </c>
      <c r="DA485">
        <f t="shared" si="111"/>
        <v>726165</v>
      </c>
      <c r="DB485">
        <f t="shared" si="112"/>
        <v>0</v>
      </c>
      <c r="DC485">
        <f t="shared" si="113"/>
        <v>0</v>
      </c>
      <c r="DD485">
        <f t="shared" si="114"/>
        <v>0</v>
      </c>
      <c r="DE485">
        <f t="shared" si="115"/>
        <v>0</v>
      </c>
      <c r="DF485">
        <f t="shared" si="116"/>
        <v>0</v>
      </c>
      <c r="DG485">
        <f t="shared" si="117"/>
        <v>0</v>
      </c>
      <c r="DH485">
        <f t="shared" si="118"/>
        <v>0</v>
      </c>
      <c r="DI485">
        <f t="shared" si="119"/>
        <v>1</v>
      </c>
      <c r="DJ485">
        <f>IFERROR(_xlfn.XLOOKUP(P485,[1]References!L3:L31,[1]References!M3:M31),0)</f>
        <v>0</v>
      </c>
    </row>
    <row r="486" spans="1:114" x14ac:dyDescent="0.5">
      <c r="A486" t="s">
        <v>96</v>
      </c>
      <c r="B486" t="s">
        <v>97</v>
      </c>
      <c r="C486">
        <v>919</v>
      </c>
      <c r="D486" s="1">
        <v>45347</v>
      </c>
      <c r="E486">
        <v>919</v>
      </c>
      <c r="F486" s="1">
        <v>45347</v>
      </c>
      <c r="K486" t="s">
        <v>273</v>
      </c>
      <c r="O486" t="s">
        <v>99</v>
      </c>
      <c r="P486" t="s">
        <v>109</v>
      </c>
      <c r="R486" t="s">
        <v>110</v>
      </c>
      <c r="S486">
        <v>20</v>
      </c>
      <c r="T486" t="s">
        <v>103</v>
      </c>
      <c r="AF486">
        <v>540</v>
      </c>
      <c r="AH486">
        <v>300</v>
      </c>
      <c r="AI486">
        <v>300</v>
      </c>
      <c r="AJ486">
        <v>360</v>
      </c>
      <c r="AK486">
        <v>2640600</v>
      </c>
      <c r="AL486">
        <v>699800</v>
      </c>
      <c r="AM486">
        <v>0</v>
      </c>
      <c r="AN486">
        <v>699800</v>
      </c>
      <c r="AO486">
        <v>0</v>
      </c>
      <c r="AP486">
        <v>396100</v>
      </c>
      <c r="AQ486">
        <v>15</v>
      </c>
      <c r="AR486">
        <v>1</v>
      </c>
      <c r="AS486">
        <v>0</v>
      </c>
      <c r="AT486">
        <v>0</v>
      </c>
      <c r="AU486">
        <v>1</v>
      </c>
      <c r="AV486">
        <v>303700</v>
      </c>
      <c r="AW486">
        <v>10</v>
      </c>
      <c r="AX486">
        <v>1</v>
      </c>
      <c r="CR486" t="s">
        <v>104</v>
      </c>
      <c r="CS486">
        <f>IFERROR(VLOOKUP(""&amp;P486,[1]References!$A:$D,2,FALSE),29)</f>
        <v>20</v>
      </c>
      <c r="CT486">
        <f>IFERROR(VLOOKUP(""&amp;P486,[1]References!$F:$H,2,FALSE),52)</f>
        <v>11</v>
      </c>
      <c r="CU486">
        <f t="shared" si="105"/>
        <v>396100</v>
      </c>
      <c r="CV486">
        <f t="shared" si="106"/>
        <v>0</v>
      </c>
      <c r="CW486">
        <f t="shared" si="107"/>
        <v>0</v>
      </c>
      <c r="CX486">
        <f t="shared" si="108"/>
        <v>303700</v>
      </c>
      <c r="CY486">
        <f t="shared" si="109"/>
        <v>0</v>
      </c>
      <c r="CZ486">
        <f t="shared" si="110"/>
        <v>699800</v>
      </c>
      <c r="DA486">
        <f t="shared" si="111"/>
        <v>2640600</v>
      </c>
      <c r="DB486">
        <f t="shared" si="112"/>
        <v>0</v>
      </c>
      <c r="DC486">
        <f t="shared" si="113"/>
        <v>0</v>
      </c>
      <c r="DD486">
        <f t="shared" si="114"/>
        <v>0</v>
      </c>
      <c r="DE486">
        <f t="shared" si="115"/>
        <v>0</v>
      </c>
      <c r="DF486">
        <f t="shared" si="116"/>
        <v>0</v>
      </c>
      <c r="DG486">
        <f t="shared" si="117"/>
        <v>0</v>
      </c>
      <c r="DH486">
        <f t="shared" si="118"/>
        <v>0</v>
      </c>
      <c r="DI486">
        <f t="shared" si="119"/>
        <v>1</v>
      </c>
      <c r="DJ486">
        <f>IFERROR(_xlfn.XLOOKUP(P486,[1]References!L3:L31,[1]References!M3:M31),0)</f>
        <v>0</v>
      </c>
    </row>
    <row r="487" spans="1:114" x14ac:dyDescent="0.5">
      <c r="A487" t="s">
        <v>96</v>
      </c>
      <c r="B487" t="s">
        <v>97</v>
      </c>
      <c r="C487">
        <v>920</v>
      </c>
      <c r="D487" s="1">
        <v>45347</v>
      </c>
      <c r="E487">
        <v>920</v>
      </c>
      <c r="F487" s="1">
        <v>45347</v>
      </c>
      <c r="K487" t="s">
        <v>273</v>
      </c>
      <c r="O487" t="s">
        <v>99</v>
      </c>
      <c r="P487" t="s">
        <v>109</v>
      </c>
      <c r="R487" t="s">
        <v>110</v>
      </c>
      <c r="S487">
        <v>20</v>
      </c>
      <c r="T487" t="s">
        <v>103</v>
      </c>
      <c r="AF487">
        <v>540</v>
      </c>
      <c r="AH487">
        <v>300</v>
      </c>
      <c r="AI487">
        <v>300</v>
      </c>
      <c r="AJ487">
        <v>360</v>
      </c>
      <c r="AK487">
        <v>2640600</v>
      </c>
      <c r="AL487">
        <v>699800</v>
      </c>
      <c r="AM487">
        <v>0</v>
      </c>
      <c r="AN487">
        <v>699800</v>
      </c>
      <c r="AO487">
        <v>0</v>
      </c>
      <c r="AP487">
        <v>396100</v>
      </c>
      <c r="AQ487">
        <v>15</v>
      </c>
      <c r="AR487">
        <v>1</v>
      </c>
      <c r="AS487">
        <v>0</v>
      </c>
      <c r="AT487">
        <v>0</v>
      </c>
      <c r="AU487">
        <v>1</v>
      </c>
      <c r="AV487">
        <v>303700</v>
      </c>
      <c r="AW487">
        <v>10</v>
      </c>
      <c r="AX487">
        <v>1</v>
      </c>
      <c r="CR487" t="s">
        <v>104</v>
      </c>
      <c r="CS487">
        <f>IFERROR(VLOOKUP(""&amp;P487,[1]References!$A:$D,2,FALSE),29)</f>
        <v>20</v>
      </c>
      <c r="CT487">
        <f>IFERROR(VLOOKUP(""&amp;P487,[1]References!$F:$H,2,FALSE),52)</f>
        <v>11</v>
      </c>
      <c r="CU487">
        <f t="shared" si="105"/>
        <v>396100</v>
      </c>
      <c r="CV487">
        <f t="shared" si="106"/>
        <v>0</v>
      </c>
      <c r="CW487">
        <f t="shared" si="107"/>
        <v>0</v>
      </c>
      <c r="CX487">
        <f t="shared" si="108"/>
        <v>303700</v>
      </c>
      <c r="CY487">
        <f t="shared" si="109"/>
        <v>0</v>
      </c>
      <c r="CZ487">
        <f t="shared" si="110"/>
        <v>699800</v>
      </c>
      <c r="DA487">
        <f t="shared" si="111"/>
        <v>2640600</v>
      </c>
      <c r="DB487">
        <f t="shared" si="112"/>
        <v>0</v>
      </c>
      <c r="DC487">
        <f t="shared" si="113"/>
        <v>0</v>
      </c>
      <c r="DD487">
        <f t="shared" si="114"/>
        <v>0</v>
      </c>
      <c r="DE487">
        <f t="shared" si="115"/>
        <v>0</v>
      </c>
      <c r="DF487">
        <f t="shared" si="116"/>
        <v>0</v>
      </c>
      <c r="DG487">
        <f t="shared" si="117"/>
        <v>0</v>
      </c>
      <c r="DH487">
        <f t="shared" si="118"/>
        <v>0</v>
      </c>
      <c r="DI487">
        <f t="shared" si="119"/>
        <v>1</v>
      </c>
      <c r="DJ487">
        <f>IFERROR(_xlfn.XLOOKUP(P487,[1]References!L3:L31,[1]References!M3:M31),0)</f>
        <v>0</v>
      </c>
    </row>
    <row r="488" spans="1:114" x14ac:dyDescent="0.5">
      <c r="A488" t="s">
        <v>96</v>
      </c>
      <c r="B488" t="s">
        <v>97</v>
      </c>
      <c r="C488">
        <v>921</v>
      </c>
      <c r="D488" s="1">
        <v>45347</v>
      </c>
      <c r="E488">
        <v>921</v>
      </c>
      <c r="F488" s="1">
        <v>45347</v>
      </c>
      <c r="K488" t="s">
        <v>273</v>
      </c>
      <c r="O488" t="s">
        <v>99</v>
      </c>
      <c r="P488" t="s">
        <v>100</v>
      </c>
      <c r="R488" t="s">
        <v>101</v>
      </c>
      <c r="S488">
        <v>15</v>
      </c>
      <c r="T488" t="s">
        <v>103</v>
      </c>
      <c r="AF488">
        <v>792</v>
      </c>
      <c r="AH488">
        <v>210</v>
      </c>
      <c r="AI488">
        <v>210</v>
      </c>
      <c r="AJ488">
        <v>240</v>
      </c>
      <c r="AK488">
        <v>3872880</v>
      </c>
      <c r="AL488">
        <v>1026400</v>
      </c>
      <c r="AM488">
        <v>0</v>
      </c>
      <c r="AN488">
        <v>1026400</v>
      </c>
      <c r="AO488">
        <v>0</v>
      </c>
      <c r="AP488">
        <v>581000</v>
      </c>
      <c r="AQ488">
        <v>15</v>
      </c>
      <c r="AR488">
        <v>1</v>
      </c>
      <c r="AS488">
        <v>0</v>
      </c>
      <c r="AT488">
        <v>0</v>
      </c>
      <c r="AU488">
        <v>1</v>
      </c>
      <c r="AV488">
        <v>445400</v>
      </c>
      <c r="AW488">
        <v>10</v>
      </c>
      <c r="AX488">
        <v>1</v>
      </c>
      <c r="CR488" t="s">
        <v>104</v>
      </c>
      <c r="CS488">
        <f>IFERROR(VLOOKUP(""&amp;P488,[1]References!$A:$D,2,FALSE),29)</f>
        <v>20</v>
      </c>
      <c r="CT488">
        <f>IFERROR(VLOOKUP(""&amp;P488,[1]References!$F:$H,2,FALSE),52)</f>
        <v>11</v>
      </c>
      <c r="CU488">
        <f t="shared" si="105"/>
        <v>581000</v>
      </c>
      <c r="CV488">
        <f t="shared" si="106"/>
        <v>0</v>
      </c>
      <c r="CW488">
        <f t="shared" si="107"/>
        <v>0</v>
      </c>
      <c r="CX488">
        <f t="shared" si="108"/>
        <v>445400</v>
      </c>
      <c r="CY488">
        <f t="shared" si="109"/>
        <v>0</v>
      </c>
      <c r="CZ488">
        <f t="shared" si="110"/>
        <v>1026400</v>
      </c>
      <c r="DA488">
        <f t="shared" si="111"/>
        <v>3872880</v>
      </c>
      <c r="DB488">
        <f t="shared" si="112"/>
        <v>0</v>
      </c>
      <c r="DC488">
        <f t="shared" si="113"/>
        <v>0</v>
      </c>
      <c r="DD488">
        <f t="shared" si="114"/>
        <v>0</v>
      </c>
      <c r="DE488">
        <f t="shared" si="115"/>
        <v>0</v>
      </c>
      <c r="DF488">
        <f t="shared" si="116"/>
        <v>0</v>
      </c>
      <c r="DG488">
        <f t="shared" si="117"/>
        <v>0</v>
      </c>
      <c r="DH488">
        <f t="shared" si="118"/>
        <v>0</v>
      </c>
      <c r="DI488">
        <f t="shared" si="119"/>
        <v>1</v>
      </c>
      <c r="DJ488">
        <f>IFERROR(_xlfn.XLOOKUP(P488,[1]References!L3:L31,[1]References!M3:M31),0)</f>
        <v>0</v>
      </c>
    </row>
    <row r="489" spans="1:114" x14ac:dyDescent="0.5">
      <c r="A489" t="s">
        <v>96</v>
      </c>
      <c r="B489" t="s">
        <v>97</v>
      </c>
      <c r="C489">
        <v>922</v>
      </c>
      <c r="D489" s="1">
        <v>45347</v>
      </c>
      <c r="E489">
        <v>922</v>
      </c>
      <c r="F489" s="1">
        <v>45347</v>
      </c>
      <c r="K489" t="s">
        <v>273</v>
      </c>
      <c r="O489" t="s">
        <v>99</v>
      </c>
      <c r="P489" t="s">
        <v>100</v>
      </c>
      <c r="R489" t="s">
        <v>101</v>
      </c>
      <c r="S489">
        <v>15</v>
      </c>
      <c r="T489" t="s">
        <v>103</v>
      </c>
      <c r="AF489">
        <v>792</v>
      </c>
      <c r="AH489">
        <v>210</v>
      </c>
      <c r="AI489">
        <v>210</v>
      </c>
      <c r="AJ489">
        <v>240</v>
      </c>
      <c r="AK489">
        <v>3872880</v>
      </c>
      <c r="AL489">
        <v>1026400</v>
      </c>
      <c r="AM489">
        <v>0</v>
      </c>
      <c r="AN489">
        <v>1026400</v>
      </c>
      <c r="AO489">
        <v>0</v>
      </c>
      <c r="AP489">
        <v>581000</v>
      </c>
      <c r="AQ489">
        <v>15</v>
      </c>
      <c r="AR489">
        <v>1</v>
      </c>
      <c r="AS489">
        <v>0</v>
      </c>
      <c r="AT489">
        <v>0</v>
      </c>
      <c r="AU489">
        <v>1</v>
      </c>
      <c r="AV489">
        <v>445400</v>
      </c>
      <c r="AW489">
        <v>10</v>
      </c>
      <c r="AX489">
        <v>1</v>
      </c>
      <c r="CR489" t="s">
        <v>104</v>
      </c>
      <c r="CS489">
        <f>IFERROR(VLOOKUP(""&amp;P489,[1]References!$A:$D,2,FALSE),29)</f>
        <v>20</v>
      </c>
      <c r="CT489">
        <f>IFERROR(VLOOKUP(""&amp;P489,[1]References!$F:$H,2,FALSE),52)</f>
        <v>11</v>
      </c>
      <c r="CU489">
        <f t="shared" si="105"/>
        <v>581000</v>
      </c>
      <c r="CV489">
        <f t="shared" si="106"/>
        <v>0</v>
      </c>
      <c r="CW489">
        <f t="shared" si="107"/>
        <v>0</v>
      </c>
      <c r="CX489">
        <f t="shared" si="108"/>
        <v>445400</v>
      </c>
      <c r="CY489">
        <f t="shared" si="109"/>
        <v>0</v>
      </c>
      <c r="CZ489">
        <f t="shared" si="110"/>
        <v>1026400</v>
      </c>
      <c r="DA489">
        <f t="shared" si="111"/>
        <v>3872880</v>
      </c>
      <c r="DB489">
        <f t="shared" si="112"/>
        <v>0</v>
      </c>
      <c r="DC489">
        <f t="shared" si="113"/>
        <v>0</v>
      </c>
      <c r="DD489">
        <f t="shared" si="114"/>
        <v>0</v>
      </c>
      <c r="DE489">
        <f t="shared" si="115"/>
        <v>0</v>
      </c>
      <c r="DF489">
        <f t="shared" si="116"/>
        <v>0</v>
      </c>
      <c r="DG489">
        <f t="shared" si="117"/>
        <v>0</v>
      </c>
      <c r="DH489">
        <f t="shared" si="118"/>
        <v>0</v>
      </c>
      <c r="DI489">
        <f t="shared" si="119"/>
        <v>1</v>
      </c>
      <c r="DJ489">
        <f>IFERROR(_xlfn.XLOOKUP(P489,[1]References!L3:L31,[1]References!M3:M31),0)</f>
        <v>0</v>
      </c>
    </row>
    <row r="490" spans="1:114" x14ac:dyDescent="0.5">
      <c r="A490" t="s">
        <v>96</v>
      </c>
      <c r="B490" t="s">
        <v>97</v>
      </c>
      <c r="C490">
        <v>923</v>
      </c>
      <c r="D490" s="1">
        <v>45347</v>
      </c>
      <c r="E490">
        <v>923</v>
      </c>
      <c r="F490" s="1">
        <v>45347</v>
      </c>
      <c r="K490" t="s">
        <v>276</v>
      </c>
      <c r="O490" t="s">
        <v>99</v>
      </c>
      <c r="P490" t="s">
        <v>109</v>
      </c>
      <c r="R490" t="s">
        <v>110</v>
      </c>
      <c r="S490">
        <v>10</v>
      </c>
      <c r="T490" t="s">
        <v>103</v>
      </c>
      <c r="AF490">
        <v>273</v>
      </c>
      <c r="AH490">
        <v>170</v>
      </c>
      <c r="AI490">
        <v>170</v>
      </c>
      <c r="AJ490">
        <v>182</v>
      </c>
      <c r="AK490">
        <v>1334970</v>
      </c>
      <c r="AL490">
        <v>353900</v>
      </c>
      <c r="AM490">
        <v>0</v>
      </c>
      <c r="AN490">
        <v>353900</v>
      </c>
      <c r="AO490">
        <v>0</v>
      </c>
      <c r="AP490">
        <v>200300</v>
      </c>
      <c r="AQ490">
        <v>15</v>
      </c>
      <c r="AR490">
        <v>1</v>
      </c>
      <c r="AS490">
        <v>0</v>
      </c>
      <c r="AT490">
        <v>0</v>
      </c>
      <c r="AU490">
        <v>1</v>
      </c>
      <c r="AV490">
        <v>153600</v>
      </c>
      <c r="AW490">
        <v>10</v>
      </c>
      <c r="AX490">
        <v>1</v>
      </c>
      <c r="CR490" t="s">
        <v>104</v>
      </c>
      <c r="CS490">
        <f>IFERROR(VLOOKUP(""&amp;P490,[1]References!$A:$D,2,FALSE),29)</f>
        <v>20</v>
      </c>
      <c r="CT490">
        <f>IFERROR(VLOOKUP(""&amp;P490,[1]References!$F:$H,2,FALSE),52)</f>
        <v>11</v>
      </c>
      <c r="CU490">
        <f t="shared" si="105"/>
        <v>200300</v>
      </c>
      <c r="CV490">
        <f t="shared" si="106"/>
        <v>0</v>
      </c>
      <c r="CW490">
        <f t="shared" si="107"/>
        <v>0</v>
      </c>
      <c r="CX490">
        <f t="shared" si="108"/>
        <v>153600</v>
      </c>
      <c r="CY490">
        <f t="shared" si="109"/>
        <v>0</v>
      </c>
      <c r="CZ490">
        <f t="shared" si="110"/>
        <v>353900</v>
      </c>
      <c r="DA490">
        <f t="shared" si="111"/>
        <v>1334970</v>
      </c>
      <c r="DB490">
        <f t="shared" si="112"/>
        <v>0</v>
      </c>
      <c r="DC490">
        <f t="shared" si="113"/>
        <v>0</v>
      </c>
      <c r="DD490">
        <f t="shared" si="114"/>
        <v>0</v>
      </c>
      <c r="DE490">
        <f t="shared" si="115"/>
        <v>0</v>
      </c>
      <c r="DF490">
        <f t="shared" si="116"/>
        <v>0</v>
      </c>
      <c r="DG490">
        <f t="shared" si="117"/>
        <v>0</v>
      </c>
      <c r="DH490">
        <f t="shared" si="118"/>
        <v>0</v>
      </c>
      <c r="DI490">
        <f t="shared" si="119"/>
        <v>1</v>
      </c>
      <c r="DJ490">
        <f>IFERROR(_xlfn.XLOOKUP(P490,[1]References!L3:L31,[1]References!M3:M31),0)</f>
        <v>0</v>
      </c>
    </row>
    <row r="491" spans="1:114" x14ac:dyDescent="0.5">
      <c r="A491" t="s">
        <v>96</v>
      </c>
      <c r="B491" t="s">
        <v>97</v>
      </c>
      <c r="C491">
        <v>924</v>
      </c>
      <c r="D491" s="1">
        <v>45347</v>
      </c>
      <c r="E491">
        <v>924</v>
      </c>
      <c r="F491" s="1">
        <v>45347</v>
      </c>
      <c r="K491" t="s">
        <v>276</v>
      </c>
      <c r="O491" t="s">
        <v>99</v>
      </c>
      <c r="P491" t="s">
        <v>100</v>
      </c>
      <c r="R491" t="s">
        <v>101</v>
      </c>
      <c r="S491">
        <v>15</v>
      </c>
      <c r="T491" t="s">
        <v>103</v>
      </c>
      <c r="AF491">
        <v>792</v>
      </c>
      <c r="AH491">
        <v>210</v>
      </c>
      <c r="AI491">
        <v>210</v>
      </c>
      <c r="AJ491">
        <v>240</v>
      </c>
      <c r="AK491">
        <v>3872880</v>
      </c>
      <c r="AL491">
        <v>1026400</v>
      </c>
      <c r="AM491">
        <v>0</v>
      </c>
      <c r="AN491">
        <v>1026400</v>
      </c>
      <c r="AO491">
        <v>0</v>
      </c>
      <c r="AP491">
        <v>581000</v>
      </c>
      <c r="AQ491">
        <v>15</v>
      </c>
      <c r="AR491">
        <v>1</v>
      </c>
      <c r="AS491">
        <v>0</v>
      </c>
      <c r="AT491">
        <v>0</v>
      </c>
      <c r="AU491">
        <v>1</v>
      </c>
      <c r="AV491">
        <v>445400</v>
      </c>
      <c r="AW491">
        <v>10</v>
      </c>
      <c r="AX491">
        <v>1</v>
      </c>
      <c r="CR491" t="s">
        <v>104</v>
      </c>
      <c r="CS491">
        <f>IFERROR(VLOOKUP(""&amp;P491,[1]References!$A:$D,2,FALSE),29)</f>
        <v>20</v>
      </c>
      <c r="CT491">
        <f>IFERROR(VLOOKUP(""&amp;P491,[1]References!$F:$H,2,FALSE),52)</f>
        <v>11</v>
      </c>
      <c r="CU491">
        <f t="shared" si="105"/>
        <v>581000</v>
      </c>
      <c r="CV491">
        <f t="shared" si="106"/>
        <v>0</v>
      </c>
      <c r="CW491">
        <f t="shared" si="107"/>
        <v>0</v>
      </c>
      <c r="CX491">
        <f t="shared" si="108"/>
        <v>445400</v>
      </c>
      <c r="CY491">
        <f t="shared" si="109"/>
        <v>0</v>
      </c>
      <c r="CZ491">
        <f t="shared" si="110"/>
        <v>1026400</v>
      </c>
      <c r="DA491">
        <f t="shared" si="111"/>
        <v>3872880</v>
      </c>
      <c r="DB491">
        <f t="shared" si="112"/>
        <v>0</v>
      </c>
      <c r="DC491">
        <f t="shared" si="113"/>
        <v>0</v>
      </c>
      <c r="DD491">
        <f t="shared" si="114"/>
        <v>0</v>
      </c>
      <c r="DE491">
        <f t="shared" si="115"/>
        <v>0</v>
      </c>
      <c r="DF491">
        <f t="shared" si="116"/>
        <v>0</v>
      </c>
      <c r="DG491">
        <f t="shared" si="117"/>
        <v>0</v>
      </c>
      <c r="DH491">
        <f t="shared" si="118"/>
        <v>0</v>
      </c>
      <c r="DI491">
        <f t="shared" si="119"/>
        <v>1</v>
      </c>
      <c r="DJ491">
        <f>IFERROR(_xlfn.XLOOKUP(P491,[1]References!L3:L31,[1]References!M3:M31),0)</f>
        <v>0</v>
      </c>
    </row>
    <row r="492" spans="1:114" x14ac:dyDescent="0.5">
      <c r="A492" t="s">
        <v>96</v>
      </c>
      <c r="B492" t="s">
        <v>97</v>
      </c>
      <c r="C492">
        <v>925</v>
      </c>
      <c r="D492" s="1">
        <v>45347</v>
      </c>
      <c r="E492">
        <v>925</v>
      </c>
      <c r="F492" s="1">
        <v>45347</v>
      </c>
      <c r="K492" t="s">
        <v>113</v>
      </c>
      <c r="O492" t="s">
        <v>99</v>
      </c>
      <c r="P492" t="s">
        <v>109</v>
      </c>
      <c r="R492" t="s">
        <v>110</v>
      </c>
      <c r="S492">
        <v>4</v>
      </c>
      <c r="T492" t="s">
        <v>103</v>
      </c>
      <c r="AF492">
        <v>120</v>
      </c>
      <c r="AH492">
        <v>72</v>
      </c>
      <c r="AI492">
        <v>72</v>
      </c>
      <c r="AJ492">
        <v>80</v>
      </c>
      <c r="AK492">
        <v>586800</v>
      </c>
      <c r="AL492">
        <v>155600</v>
      </c>
      <c r="AM492">
        <v>0</v>
      </c>
      <c r="AN492">
        <v>155600</v>
      </c>
      <c r="AO492">
        <v>0</v>
      </c>
      <c r="AP492">
        <v>88100</v>
      </c>
      <c r="AQ492">
        <v>15</v>
      </c>
      <c r="AR492">
        <v>1</v>
      </c>
      <c r="AS492">
        <v>0</v>
      </c>
      <c r="AT492">
        <v>0</v>
      </c>
      <c r="AU492">
        <v>1</v>
      </c>
      <c r="AV492">
        <v>67500</v>
      </c>
      <c r="AW492">
        <v>10</v>
      </c>
      <c r="AX492">
        <v>1</v>
      </c>
      <c r="CR492" t="s">
        <v>104</v>
      </c>
      <c r="CS492">
        <f>IFERROR(VLOOKUP(""&amp;P492,[1]References!$A:$D,2,FALSE),29)</f>
        <v>20</v>
      </c>
      <c r="CT492">
        <f>IFERROR(VLOOKUP(""&amp;P492,[1]References!$F:$H,2,FALSE),52)</f>
        <v>11</v>
      </c>
      <c r="CU492">
        <f t="shared" si="105"/>
        <v>88100</v>
      </c>
      <c r="CV492">
        <f t="shared" si="106"/>
        <v>0</v>
      </c>
      <c r="CW492">
        <f t="shared" si="107"/>
        <v>0</v>
      </c>
      <c r="CX492">
        <f t="shared" si="108"/>
        <v>67500</v>
      </c>
      <c r="CY492">
        <f t="shared" si="109"/>
        <v>0</v>
      </c>
      <c r="CZ492">
        <f t="shared" si="110"/>
        <v>155600</v>
      </c>
      <c r="DA492">
        <f t="shared" si="111"/>
        <v>586800</v>
      </c>
      <c r="DB492">
        <f t="shared" si="112"/>
        <v>0</v>
      </c>
      <c r="DC492">
        <f t="shared" si="113"/>
        <v>0</v>
      </c>
      <c r="DD492">
        <f t="shared" si="114"/>
        <v>0</v>
      </c>
      <c r="DE492">
        <f t="shared" si="115"/>
        <v>0</v>
      </c>
      <c r="DF492">
        <f t="shared" si="116"/>
        <v>0</v>
      </c>
      <c r="DG492">
        <f t="shared" si="117"/>
        <v>0</v>
      </c>
      <c r="DH492">
        <f t="shared" si="118"/>
        <v>0</v>
      </c>
      <c r="DI492">
        <f t="shared" si="119"/>
        <v>1</v>
      </c>
      <c r="DJ492">
        <f>IFERROR(_xlfn.XLOOKUP(P492,[1]References!L3:L31,[1]References!M3:M31),0)</f>
        <v>0</v>
      </c>
    </row>
    <row r="493" spans="1:114" x14ac:dyDescent="0.5">
      <c r="A493" t="s">
        <v>96</v>
      </c>
      <c r="B493" t="s">
        <v>97</v>
      </c>
      <c r="C493">
        <v>926</v>
      </c>
      <c r="D493" s="1">
        <v>45347</v>
      </c>
      <c r="E493">
        <v>926</v>
      </c>
      <c r="F493" s="1">
        <v>45347</v>
      </c>
      <c r="K493" t="s">
        <v>113</v>
      </c>
      <c r="O493" t="s">
        <v>99</v>
      </c>
      <c r="P493" t="s">
        <v>100</v>
      </c>
      <c r="R493" t="s">
        <v>101</v>
      </c>
      <c r="S493">
        <v>15</v>
      </c>
      <c r="T493" t="s">
        <v>103</v>
      </c>
      <c r="AF493">
        <v>792</v>
      </c>
      <c r="AH493">
        <v>210</v>
      </c>
      <c r="AI493">
        <v>210</v>
      </c>
      <c r="AJ493">
        <v>240</v>
      </c>
      <c r="AK493">
        <v>3872880</v>
      </c>
      <c r="AL493">
        <v>1026400</v>
      </c>
      <c r="AM493">
        <v>0</v>
      </c>
      <c r="AN493">
        <v>1026400</v>
      </c>
      <c r="AO493">
        <v>0</v>
      </c>
      <c r="AP493">
        <v>581000</v>
      </c>
      <c r="AQ493">
        <v>15</v>
      </c>
      <c r="AR493">
        <v>1</v>
      </c>
      <c r="AS493">
        <v>0</v>
      </c>
      <c r="AT493">
        <v>0</v>
      </c>
      <c r="AU493">
        <v>1</v>
      </c>
      <c r="AV493">
        <v>445400</v>
      </c>
      <c r="AW493">
        <v>10</v>
      </c>
      <c r="AX493">
        <v>1</v>
      </c>
      <c r="CR493" t="s">
        <v>104</v>
      </c>
      <c r="CS493">
        <f>IFERROR(VLOOKUP(""&amp;P493,[1]References!$A:$D,2,FALSE),29)</f>
        <v>20</v>
      </c>
      <c r="CT493">
        <f>IFERROR(VLOOKUP(""&amp;P493,[1]References!$F:$H,2,FALSE),52)</f>
        <v>11</v>
      </c>
      <c r="CU493">
        <f t="shared" si="105"/>
        <v>581000</v>
      </c>
      <c r="CV493">
        <f t="shared" si="106"/>
        <v>0</v>
      </c>
      <c r="CW493">
        <f t="shared" si="107"/>
        <v>0</v>
      </c>
      <c r="CX493">
        <f t="shared" si="108"/>
        <v>445400</v>
      </c>
      <c r="CY493">
        <f t="shared" si="109"/>
        <v>0</v>
      </c>
      <c r="CZ493">
        <f t="shared" si="110"/>
        <v>1026400</v>
      </c>
      <c r="DA493">
        <f t="shared" si="111"/>
        <v>3872880</v>
      </c>
      <c r="DB493">
        <f t="shared" si="112"/>
        <v>0</v>
      </c>
      <c r="DC493">
        <f t="shared" si="113"/>
        <v>0</v>
      </c>
      <c r="DD493">
        <f t="shared" si="114"/>
        <v>0</v>
      </c>
      <c r="DE493">
        <f t="shared" si="115"/>
        <v>0</v>
      </c>
      <c r="DF493">
        <f t="shared" si="116"/>
        <v>0</v>
      </c>
      <c r="DG493">
        <f t="shared" si="117"/>
        <v>0</v>
      </c>
      <c r="DH493">
        <f t="shared" si="118"/>
        <v>0</v>
      </c>
      <c r="DI493">
        <f t="shared" si="119"/>
        <v>1</v>
      </c>
      <c r="DJ493">
        <f>IFERROR(_xlfn.XLOOKUP(P493,[1]References!L3:L31,[1]References!M3:M31),0)</f>
        <v>0</v>
      </c>
    </row>
    <row r="494" spans="1:114" x14ac:dyDescent="0.5">
      <c r="A494" t="s">
        <v>96</v>
      </c>
      <c r="B494" t="s">
        <v>97</v>
      </c>
      <c r="C494">
        <v>927</v>
      </c>
      <c r="D494" s="1">
        <v>45347</v>
      </c>
      <c r="E494">
        <v>927</v>
      </c>
      <c r="F494" s="1">
        <v>45347</v>
      </c>
      <c r="K494" t="s">
        <v>112</v>
      </c>
      <c r="O494" t="s">
        <v>99</v>
      </c>
      <c r="P494" t="s">
        <v>109</v>
      </c>
      <c r="R494" t="s">
        <v>110</v>
      </c>
      <c r="S494">
        <v>4</v>
      </c>
      <c r="T494" t="s">
        <v>103</v>
      </c>
      <c r="AF494">
        <v>120</v>
      </c>
      <c r="AH494">
        <v>72</v>
      </c>
      <c r="AI494">
        <v>72</v>
      </c>
      <c r="AJ494">
        <v>80</v>
      </c>
      <c r="AK494">
        <v>586800</v>
      </c>
      <c r="AL494">
        <v>155600</v>
      </c>
      <c r="AM494">
        <v>0</v>
      </c>
      <c r="AN494">
        <v>155600</v>
      </c>
      <c r="AO494">
        <v>0</v>
      </c>
      <c r="AP494">
        <v>88100</v>
      </c>
      <c r="AQ494">
        <v>15</v>
      </c>
      <c r="AR494">
        <v>1</v>
      </c>
      <c r="AS494">
        <v>0</v>
      </c>
      <c r="AT494">
        <v>0</v>
      </c>
      <c r="AU494">
        <v>1</v>
      </c>
      <c r="AV494">
        <v>67500</v>
      </c>
      <c r="AW494">
        <v>10</v>
      </c>
      <c r="AX494">
        <v>1</v>
      </c>
      <c r="CR494" t="s">
        <v>104</v>
      </c>
      <c r="CS494">
        <f>IFERROR(VLOOKUP(""&amp;P494,[1]References!$A:$D,2,FALSE),29)</f>
        <v>20</v>
      </c>
      <c r="CT494">
        <f>IFERROR(VLOOKUP(""&amp;P494,[1]References!$F:$H,2,FALSE),52)</f>
        <v>11</v>
      </c>
      <c r="CU494">
        <f t="shared" si="105"/>
        <v>88100</v>
      </c>
      <c r="CV494">
        <f t="shared" si="106"/>
        <v>0</v>
      </c>
      <c r="CW494">
        <f t="shared" si="107"/>
        <v>0</v>
      </c>
      <c r="CX494">
        <f t="shared" si="108"/>
        <v>67500</v>
      </c>
      <c r="CY494">
        <f t="shared" si="109"/>
        <v>0</v>
      </c>
      <c r="CZ494">
        <f t="shared" si="110"/>
        <v>155600</v>
      </c>
      <c r="DA494">
        <f t="shared" si="111"/>
        <v>586800</v>
      </c>
      <c r="DB494">
        <f t="shared" si="112"/>
        <v>0</v>
      </c>
      <c r="DC494">
        <f t="shared" si="113"/>
        <v>0</v>
      </c>
      <c r="DD494">
        <f t="shared" si="114"/>
        <v>0</v>
      </c>
      <c r="DE494">
        <f t="shared" si="115"/>
        <v>0</v>
      </c>
      <c r="DF494">
        <f t="shared" si="116"/>
        <v>0</v>
      </c>
      <c r="DG494">
        <f t="shared" si="117"/>
        <v>0</v>
      </c>
      <c r="DH494">
        <f t="shared" si="118"/>
        <v>0</v>
      </c>
      <c r="DI494">
        <f t="shared" si="119"/>
        <v>1</v>
      </c>
      <c r="DJ494">
        <f>IFERROR(_xlfn.XLOOKUP(P494,[1]References!L3:L31,[1]References!M3:M31),0)</f>
        <v>0</v>
      </c>
    </row>
    <row r="495" spans="1:114" x14ac:dyDescent="0.5">
      <c r="A495" t="s">
        <v>96</v>
      </c>
      <c r="B495" t="s">
        <v>97</v>
      </c>
      <c r="C495">
        <v>928</v>
      </c>
      <c r="D495" s="1">
        <v>45347</v>
      </c>
      <c r="E495">
        <v>928</v>
      </c>
      <c r="F495" s="1">
        <v>45347</v>
      </c>
      <c r="K495" t="s">
        <v>112</v>
      </c>
      <c r="O495" t="s">
        <v>99</v>
      </c>
      <c r="P495" t="s">
        <v>100</v>
      </c>
      <c r="R495" t="s">
        <v>101</v>
      </c>
      <c r="S495">
        <v>15</v>
      </c>
      <c r="T495" t="s">
        <v>103</v>
      </c>
      <c r="AF495">
        <v>792</v>
      </c>
      <c r="AH495">
        <v>210</v>
      </c>
      <c r="AI495">
        <v>210</v>
      </c>
      <c r="AJ495">
        <v>240</v>
      </c>
      <c r="AK495">
        <v>3872880</v>
      </c>
      <c r="AL495">
        <v>1026400</v>
      </c>
      <c r="AM495">
        <v>0</v>
      </c>
      <c r="AN495">
        <v>1026400</v>
      </c>
      <c r="AO495">
        <v>0</v>
      </c>
      <c r="AP495">
        <v>581000</v>
      </c>
      <c r="AQ495">
        <v>15</v>
      </c>
      <c r="AR495">
        <v>1</v>
      </c>
      <c r="AS495">
        <v>0</v>
      </c>
      <c r="AT495">
        <v>0</v>
      </c>
      <c r="AU495">
        <v>1</v>
      </c>
      <c r="AV495">
        <v>445400</v>
      </c>
      <c r="AW495">
        <v>10</v>
      </c>
      <c r="AX495">
        <v>1</v>
      </c>
      <c r="CR495" t="s">
        <v>104</v>
      </c>
      <c r="CS495">
        <f>IFERROR(VLOOKUP(""&amp;P495,[1]References!$A:$D,2,FALSE),29)</f>
        <v>20</v>
      </c>
      <c r="CT495">
        <f>IFERROR(VLOOKUP(""&amp;P495,[1]References!$F:$H,2,FALSE),52)</f>
        <v>11</v>
      </c>
      <c r="CU495">
        <f t="shared" si="105"/>
        <v>581000</v>
      </c>
      <c r="CV495">
        <f t="shared" si="106"/>
        <v>0</v>
      </c>
      <c r="CW495">
        <f t="shared" si="107"/>
        <v>0</v>
      </c>
      <c r="CX495">
        <f t="shared" si="108"/>
        <v>445400</v>
      </c>
      <c r="CY495">
        <f t="shared" si="109"/>
        <v>0</v>
      </c>
      <c r="CZ495">
        <f t="shared" si="110"/>
        <v>1026400</v>
      </c>
      <c r="DA495">
        <f t="shared" si="111"/>
        <v>3872880</v>
      </c>
      <c r="DB495">
        <f t="shared" si="112"/>
        <v>0</v>
      </c>
      <c r="DC495">
        <f t="shared" si="113"/>
        <v>0</v>
      </c>
      <c r="DD495">
        <f t="shared" si="114"/>
        <v>0</v>
      </c>
      <c r="DE495">
        <f t="shared" si="115"/>
        <v>0</v>
      </c>
      <c r="DF495">
        <f t="shared" si="116"/>
        <v>0</v>
      </c>
      <c r="DG495">
        <f t="shared" si="117"/>
        <v>0</v>
      </c>
      <c r="DH495">
        <f t="shared" si="118"/>
        <v>0</v>
      </c>
      <c r="DI495">
        <f t="shared" si="119"/>
        <v>1</v>
      </c>
      <c r="DJ495">
        <f>IFERROR(_xlfn.XLOOKUP(P495,[1]References!L3:L31,[1]References!M3:M31),0)</f>
        <v>0</v>
      </c>
    </row>
    <row r="496" spans="1:114" x14ac:dyDescent="0.5">
      <c r="A496" t="s">
        <v>96</v>
      </c>
      <c r="B496" t="s">
        <v>97</v>
      </c>
      <c r="C496">
        <v>929</v>
      </c>
      <c r="D496" s="1">
        <v>45347</v>
      </c>
      <c r="E496">
        <v>929</v>
      </c>
      <c r="F496" s="1">
        <v>45347</v>
      </c>
      <c r="K496" t="s">
        <v>121</v>
      </c>
      <c r="O496" t="s">
        <v>99</v>
      </c>
      <c r="P496" t="s">
        <v>115</v>
      </c>
      <c r="R496" t="s">
        <v>116</v>
      </c>
      <c r="S496">
        <v>10</v>
      </c>
      <c r="T496" t="s">
        <v>103</v>
      </c>
      <c r="AF496">
        <v>108</v>
      </c>
      <c r="AH496">
        <v>180</v>
      </c>
      <c r="AI496">
        <v>180</v>
      </c>
      <c r="AJ496">
        <v>180</v>
      </c>
      <c r="AK496">
        <v>528120</v>
      </c>
      <c r="AL496">
        <v>140100</v>
      </c>
      <c r="AM496">
        <v>0</v>
      </c>
      <c r="AN496">
        <v>140100</v>
      </c>
      <c r="AO496">
        <v>0</v>
      </c>
      <c r="AP496">
        <v>79300</v>
      </c>
      <c r="AQ496">
        <v>15</v>
      </c>
      <c r="AR496">
        <v>1</v>
      </c>
      <c r="AS496">
        <v>0</v>
      </c>
      <c r="AT496">
        <v>0</v>
      </c>
      <c r="AU496">
        <v>1</v>
      </c>
      <c r="AV496">
        <v>60800</v>
      </c>
      <c r="AW496">
        <v>10</v>
      </c>
      <c r="AX496">
        <v>1</v>
      </c>
      <c r="CR496" t="s">
        <v>104</v>
      </c>
      <c r="CS496">
        <f>IFERROR(VLOOKUP(""&amp;P496,[1]References!$A:$D,2,FALSE),29)</f>
        <v>20</v>
      </c>
      <c r="CT496">
        <f>IFERROR(VLOOKUP(""&amp;P496,[1]References!$F:$H,2,FALSE),52)</f>
        <v>11</v>
      </c>
      <c r="CU496">
        <f t="shared" si="105"/>
        <v>79300</v>
      </c>
      <c r="CV496">
        <f t="shared" si="106"/>
        <v>0</v>
      </c>
      <c r="CW496">
        <f t="shared" si="107"/>
        <v>0</v>
      </c>
      <c r="CX496">
        <f t="shared" si="108"/>
        <v>60800</v>
      </c>
      <c r="CY496">
        <f t="shared" si="109"/>
        <v>0</v>
      </c>
      <c r="CZ496">
        <f t="shared" si="110"/>
        <v>140100</v>
      </c>
      <c r="DA496">
        <f t="shared" si="111"/>
        <v>528120</v>
      </c>
      <c r="DB496">
        <f t="shared" si="112"/>
        <v>0</v>
      </c>
      <c r="DC496">
        <f t="shared" si="113"/>
        <v>0</v>
      </c>
      <c r="DD496">
        <f t="shared" si="114"/>
        <v>0</v>
      </c>
      <c r="DE496">
        <f t="shared" si="115"/>
        <v>0</v>
      </c>
      <c r="DF496">
        <f t="shared" si="116"/>
        <v>0</v>
      </c>
      <c r="DG496">
        <f t="shared" si="117"/>
        <v>0</v>
      </c>
      <c r="DH496">
        <f t="shared" si="118"/>
        <v>0</v>
      </c>
      <c r="DI496">
        <f t="shared" si="119"/>
        <v>1</v>
      </c>
      <c r="DJ496">
        <f>IFERROR(_xlfn.XLOOKUP(P496,[1]References!L3:L31,[1]References!M3:M31),0)</f>
        <v>0</v>
      </c>
    </row>
    <row r="497" spans="1:114" x14ac:dyDescent="0.5">
      <c r="A497" t="s">
        <v>96</v>
      </c>
      <c r="B497" t="s">
        <v>97</v>
      </c>
      <c r="C497">
        <v>930</v>
      </c>
      <c r="D497" s="1">
        <v>45348</v>
      </c>
      <c r="E497">
        <v>930</v>
      </c>
      <c r="F497" s="1">
        <v>45348</v>
      </c>
      <c r="K497" t="s">
        <v>107</v>
      </c>
      <c r="O497" t="s">
        <v>99</v>
      </c>
      <c r="P497" t="s">
        <v>100</v>
      </c>
      <c r="R497" t="s">
        <v>101</v>
      </c>
      <c r="S497">
        <v>5</v>
      </c>
      <c r="T497" t="s">
        <v>103</v>
      </c>
      <c r="AF497">
        <v>148.5</v>
      </c>
      <c r="AH497">
        <v>45</v>
      </c>
      <c r="AI497">
        <v>40</v>
      </c>
      <c r="AJ497">
        <v>45</v>
      </c>
      <c r="AK497">
        <v>726165</v>
      </c>
      <c r="AL497">
        <v>192600</v>
      </c>
      <c r="AM497">
        <v>0</v>
      </c>
      <c r="AN497">
        <v>192600</v>
      </c>
      <c r="AO497">
        <v>0</v>
      </c>
      <c r="AP497">
        <v>109000</v>
      </c>
      <c r="AQ497">
        <v>15</v>
      </c>
      <c r="AR497">
        <v>1</v>
      </c>
      <c r="AS497">
        <v>0</v>
      </c>
      <c r="AT497">
        <v>0</v>
      </c>
      <c r="AU497">
        <v>1</v>
      </c>
      <c r="AV497">
        <v>83600</v>
      </c>
      <c r="AW497">
        <v>10</v>
      </c>
      <c r="AX497">
        <v>1</v>
      </c>
      <c r="CR497" t="s">
        <v>104</v>
      </c>
      <c r="CS497">
        <f>IFERROR(VLOOKUP(""&amp;P497,[1]References!$A:$D,2,FALSE),29)</f>
        <v>20</v>
      </c>
      <c r="CT497">
        <f>IFERROR(VLOOKUP(""&amp;P497,[1]References!$F:$H,2,FALSE),52)</f>
        <v>11</v>
      </c>
      <c r="CU497">
        <f t="shared" si="105"/>
        <v>109000</v>
      </c>
      <c r="CV497">
        <f t="shared" si="106"/>
        <v>0</v>
      </c>
      <c r="CW497">
        <f t="shared" si="107"/>
        <v>0</v>
      </c>
      <c r="CX497">
        <f t="shared" si="108"/>
        <v>83600</v>
      </c>
      <c r="CY497">
        <f t="shared" si="109"/>
        <v>0</v>
      </c>
      <c r="CZ497">
        <f t="shared" si="110"/>
        <v>192600</v>
      </c>
      <c r="DA497">
        <f t="shared" si="111"/>
        <v>726165</v>
      </c>
      <c r="DB497">
        <f t="shared" si="112"/>
        <v>0</v>
      </c>
      <c r="DC497">
        <f t="shared" si="113"/>
        <v>0</v>
      </c>
      <c r="DD497">
        <f t="shared" si="114"/>
        <v>0</v>
      </c>
      <c r="DE497">
        <f t="shared" si="115"/>
        <v>0</v>
      </c>
      <c r="DF497">
        <f t="shared" si="116"/>
        <v>0</v>
      </c>
      <c r="DG497">
        <f t="shared" si="117"/>
        <v>0</v>
      </c>
      <c r="DH497">
        <f t="shared" si="118"/>
        <v>0</v>
      </c>
      <c r="DI497">
        <f t="shared" si="119"/>
        <v>1</v>
      </c>
      <c r="DJ497">
        <f>IFERROR(_xlfn.XLOOKUP(P497,[1]References!L3:L31,[1]References!M3:M31),0)</f>
        <v>0</v>
      </c>
    </row>
    <row r="498" spans="1:114" x14ac:dyDescent="0.5">
      <c r="A498" t="s">
        <v>96</v>
      </c>
      <c r="B498" t="s">
        <v>97</v>
      </c>
      <c r="C498">
        <v>931</v>
      </c>
      <c r="D498" s="1">
        <v>45348</v>
      </c>
      <c r="E498">
        <v>931</v>
      </c>
      <c r="F498" s="1">
        <v>45348</v>
      </c>
      <c r="K498" t="s">
        <v>98</v>
      </c>
      <c r="O498" t="s">
        <v>99</v>
      </c>
      <c r="P498" t="s">
        <v>100</v>
      </c>
      <c r="R498" t="s">
        <v>101</v>
      </c>
      <c r="S498">
        <v>7</v>
      </c>
      <c r="T498" t="s">
        <v>103</v>
      </c>
      <c r="AF498">
        <v>231</v>
      </c>
      <c r="AH498">
        <v>65</v>
      </c>
      <c r="AI498">
        <v>65</v>
      </c>
      <c r="AJ498">
        <v>70</v>
      </c>
      <c r="AK498">
        <v>1129590</v>
      </c>
      <c r="AL498">
        <v>299500</v>
      </c>
      <c r="AM498">
        <v>0</v>
      </c>
      <c r="AN498">
        <v>299500</v>
      </c>
      <c r="AO498">
        <v>0</v>
      </c>
      <c r="AP498">
        <v>169500</v>
      </c>
      <c r="AQ498">
        <v>15</v>
      </c>
      <c r="AR498">
        <v>1</v>
      </c>
      <c r="AS498">
        <v>0</v>
      </c>
      <c r="AT498">
        <v>0</v>
      </c>
      <c r="AU498">
        <v>1</v>
      </c>
      <c r="AV498">
        <v>130000</v>
      </c>
      <c r="AW498">
        <v>10</v>
      </c>
      <c r="AX498">
        <v>1</v>
      </c>
      <c r="CR498" t="s">
        <v>104</v>
      </c>
      <c r="CS498">
        <f>IFERROR(VLOOKUP(""&amp;P498,[1]References!$A:$D,2,FALSE),29)</f>
        <v>20</v>
      </c>
      <c r="CT498">
        <f>IFERROR(VLOOKUP(""&amp;P498,[1]References!$F:$H,2,FALSE),52)</f>
        <v>11</v>
      </c>
      <c r="CU498">
        <f t="shared" si="105"/>
        <v>169500</v>
      </c>
      <c r="CV498">
        <f t="shared" si="106"/>
        <v>0</v>
      </c>
      <c r="CW498">
        <f t="shared" si="107"/>
        <v>0</v>
      </c>
      <c r="CX498">
        <f t="shared" si="108"/>
        <v>130000</v>
      </c>
      <c r="CY498">
        <f t="shared" si="109"/>
        <v>0</v>
      </c>
      <c r="CZ498">
        <f t="shared" si="110"/>
        <v>299500</v>
      </c>
      <c r="DA498">
        <f t="shared" si="111"/>
        <v>1129590</v>
      </c>
      <c r="DB498">
        <f t="shared" si="112"/>
        <v>0</v>
      </c>
      <c r="DC498">
        <f t="shared" si="113"/>
        <v>0</v>
      </c>
      <c r="DD498">
        <f t="shared" si="114"/>
        <v>0</v>
      </c>
      <c r="DE498">
        <f t="shared" si="115"/>
        <v>0</v>
      </c>
      <c r="DF498">
        <f t="shared" si="116"/>
        <v>0</v>
      </c>
      <c r="DG498">
        <f t="shared" si="117"/>
        <v>0</v>
      </c>
      <c r="DH498">
        <f t="shared" si="118"/>
        <v>0</v>
      </c>
      <c r="DI498">
        <f t="shared" si="119"/>
        <v>1</v>
      </c>
      <c r="DJ498">
        <f>IFERROR(_xlfn.XLOOKUP(P498,[1]References!L3:L31,[1]References!M3:M31),0)</f>
        <v>0</v>
      </c>
    </row>
    <row r="499" spans="1:114" x14ac:dyDescent="0.5">
      <c r="A499" t="s">
        <v>96</v>
      </c>
      <c r="B499" t="s">
        <v>97</v>
      </c>
      <c r="C499">
        <v>932</v>
      </c>
      <c r="D499" s="1">
        <v>45348</v>
      </c>
      <c r="E499">
        <v>932</v>
      </c>
      <c r="F499" s="1">
        <v>45348</v>
      </c>
      <c r="K499" t="s">
        <v>105</v>
      </c>
      <c r="O499" t="s">
        <v>99</v>
      </c>
      <c r="P499" t="s">
        <v>100</v>
      </c>
      <c r="R499" t="s">
        <v>101</v>
      </c>
      <c r="S499">
        <v>5</v>
      </c>
      <c r="T499" t="s">
        <v>103</v>
      </c>
      <c r="AF499">
        <v>148.5</v>
      </c>
      <c r="AH499">
        <v>65</v>
      </c>
      <c r="AI499">
        <v>40</v>
      </c>
      <c r="AJ499">
        <v>45</v>
      </c>
      <c r="AK499">
        <v>726165</v>
      </c>
      <c r="AL499">
        <v>192600</v>
      </c>
      <c r="AM499">
        <v>0</v>
      </c>
      <c r="AN499">
        <v>192600</v>
      </c>
      <c r="AO499">
        <v>0</v>
      </c>
      <c r="AP499">
        <v>109000</v>
      </c>
      <c r="AQ499">
        <v>15</v>
      </c>
      <c r="AR499">
        <v>1</v>
      </c>
      <c r="AS499">
        <v>0</v>
      </c>
      <c r="AT499">
        <v>0</v>
      </c>
      <c r="AU499">
        <v>1</v>
      </c>
      <c r="AV499">
        <v>83600</v>
      </c>
      <c r="AW499">
        <v>10</v>
      </c>
      <c r="AX499">
        <v>1</v>
      </c>
      <c r="CR499" t="s">
        <v>104</v>
      </c>
      <c r="CS499">
        <f>IFERROR(VLOOKUP(""&amp;P499,[1]References!$A:$D,2,FALSE),29)</f>
        <v>20</v>
      </c>
      <c r="CT499">
        <f>IFERROR(VLOOKUP(""&amp;P499,[1]References!$F:$H,2,FALSE),52)</f>
        <v>11</v>
      </c>
      <c r="CU499">
        <f t="shared" si="105"/>
        <v>109000</v>
      </c>
      <c r="CV499">
        <f t="shared" si="106"/>
        <v>0</v>
      </c>
      <c r="CW499">
        <f t="shared" si="107"/>
        <v>0</v>
      </c>
      <c r="CX499">
        <f t="shared" si="108"/>
        <v>83600</v>
      </c>
      <c r="CY499">
        <f t="shared" si="109"/>
        <v>0</v>
      </c>
      <c r="CZ499">
        <f t="shared" si="110"/>
        <v>192600</v>
      </c>
      <c r="DA499">
        <f t="shared" si="111"/>
        <v>726165</v>
      </c>
      <c r="DB499">
        <f t="shared" si="112"/>
        <v>0</v>
      </c>
      <c r="DC499">
        <f t="shared" si="113"/>
        <v>0</v>
      </c>
      <c r="DD499">
        <f t="shared" si="114"/>
        <v>0</v>
      </c>
      <c r="DE499">
        <f t="shared" si="115"/>
        <v>0</v>
      </c>
      <c r="DF499">
        <f t="shared" si="116"/>
        <v>0</v>
      </c>
      <c r="DG499">
        <f t="shared" si="117"/>
        <v>0</v>
      </c>
      <c r="DH499">
        <f t="shared" si="118"/>
        <v>0</v>
      </c>
      <c r="DI499">
        <f t="shared" si="119"/>
        <v>1</v>
      </c>
      <c r="DJ499">
        <f>IFERROR(_xlfn.XLOOKUP(P499,[1]References!L3:L31,[1]References!M3:M31),0)</f>
        <v>0</v>
      </c>
    </row>
    <row r="500" spans="1:114" x14ac:dyDescent="0.5">
      <c r="A500" t="s">
        <v>96</v>
      </c>
      <c r="B500" t="s">
        <v>97</v>
      </c>
      <c r="C500">
        <v>933</v>
      </c>
      <c r="D500" s="1">
        <v>45348</v>
      </c>
      <c r="E500">
        <v>933</v>
      </c>
      <c r="F500" s="1">
        <v>45348</v>
      </c>
      <c r="K500" t="s">
        <v>122</v>
      </c>
      <c r="O500" t="s">
        <v>99</v>
      </c>
      <c r="P500" t="s">
        <v>115</v>
      </c>
      <c r="R500" t="s">
        <v>116</v>
      </c>
      <c r="S500">
        <v>10</v>
      </c>
      <c r="T500" t="s">
        <v>103</v>
      </c>
      <c r="AF500">
        <v>108</v>
      </c>
      <c r="AH500">
        <v>180</v>
      </c>
      <c r="AI500">
        <v>180</v>
      </c>
      <c r="AJ500">
        <v>180</v>
      </c>
      <c r="AK500">
        <v>528120</v>
      </c>
      <c r="AL500">
        <v>140100</v>
      </c>
      <c r="AM500">
        <v>0</v>
      </c>
      <c r="AN500">
        <v>140100</v>
      </c>
      <c r="AO500">
        <v>0</v>
      </c>
      <c r="AP500">
        <v>79300</v>
      </c>
      <c r="AQ500">
        <v>15</v>
      </c>
      <c r="AR500">
        <v>1</v>
      </c>
      <c r="AS500">
        <v>0</v>
      </c>
      <c r="AT500">
        <v>0</v>
      </c>
      <c r="AU500">
        <v>1</v>
      </c>
      <c r="AV500">
        <v>60800</v>
      </c>
      <c r="AW500">
        <v>10</v>
      </c>
      <c r="AX500">
        <v>1</v>
      </c>
      <c r="CR500" t="s">
        <v>104</v>
      </c>
      <c r="CS500">
        <f>IFERROR(VLOOKUP(""&amp;P500,[1]References!$A:$D,2,FALSE),29)</f>
        <v>20</v>
      </c>
      <c r="CT500">
        <f>IFERROR(VLOOKUP(""&amp;P500,[1]References!$F:$H,2,FALSE),52)</f>
        <v>11</v>
      </c>
      <c r="CU500">
        <f t="shared" si="105"/>
        <v>79300</v>
      </c>
      <c r="CV500">
        <f t="shared" si="106"/>
        <v>0</v>
      </c>
      <c r="CW500">
        <f t="shared" si="107"/>
        <v>0</v>
      </c>
      <c r="CX500">
        <f t="shared" si="108"/>
        <v>60800</v>
      </c>
      <c r="CY500">
        <f t="shared" si="109"/>
        <v>0</v>
      </c>
      <c r="CZ500">
        <f t="shared" si="110"/>
        <v>140100</v>
      </c>
      <c r="DA500">
        <f t="shared" si="111"/>
        <v>528120</v>
      </c>
      <c r="DB500">
        <f t="shared" si="112"/>
        <v>0</v>
      </c>
      <c r="DC500">
        <f t="shared" si="113"/>
        <v>0</v>
      </c>
      <c r="DD500">
        <f t="shared" si="114"/>
        <v>0</v>
      </c>
      <c r="DE500">
        <f t="shared" si="115"/>
        <v>0</v>
      </c>
      <c r="DF500">
        <f t="shared" si="116"/>
        <v>0</v>
      </c>
      <c r="DG500">
        <f t="shared" si="117"/>
        <v>0</v>
      </c>
      <c r="DH500">
        <f t="shared" si="118"/>
        <v>0</v>
      </c>
      <c r="DI500">
        <f t="shared" si="119"/>
        <v>1</v>
      </c>
      <c r="DJ500">
        <f>IFERROR(_xlfn.XLOOKUP(P500,[1]References!L3:L31,[1]References!M3:M31),0)</f>
        <v>0</v>
      </c>
    </row>
    <row r="501" spans="1:114" x14ac:dyDescent="0.5">
      <c r="A501" t="s">
        <v>96</v>
      </c>
      <c r="B501" t="s">
        <v>97</v>
      </c>
      <c r="C501">
        <v>934</v>
      </c>
      <c r="D501" s="1">
        <v>45348</v>
      </c>
      <c r="E501">
        <v>934</v>
      </c>
      <c r="F501" s="1">
        <v>45348</v>
      </c>
      <c r="K501" t="s">
        <v>273</v>
      </c>
      <c r="O501" t="s">
        <v>99</v>
      </c>
      <c r="P501" t="s">
        <v>109</v>
      </c>
      <c r="R501" t="s">
        <v>110</v>
      </c>
      <c r="S501">
        <v>20</v>
      </c>
      <c r="T501" t="s">
        <v>103</v>
      </c>
      <c r="AF501">
        <v>540</v>
      </c>
      <c r="AH501">
        <v>300</v>
      </c>
      <c r="AI501">
        <v>300</v>
      </c>
      <c r="AJ501">
        <v>360</v>
      </c>
      <c r="AK501">
        <v>2640600</v>
      </c>
      <c r="AL501">
        <v>699800</v>
      </c>
      <c r="AM501">
        <v>0</v>
      </c>
      <c r="AN501">
        <v>699800</v>
      </c>
      <c r="AO501">
        <v>0</v>
      </c>
      <c r="AP501">
        <v>396100</v>
      </c>
      <c r="AQ501">
        <v>15</v>
      </c>
      <c r="AR501">
        <v>1</v>
      </c>
      <c r="AS501">
        <v>0</v>
      </c>
      <c r="AT501">
        <v>0</v>
      </c>
      <c r="AU501">
        <v>1</v>
      </c>
      <c r="AV501">
        <v>303700</v>
      </c>
      <c r="AW501">
        <v>10</v>
      </c>
      <c r="AX501">
        <v>1</v>
      </c>
      <c r="CR501" t="s">
        <v>104</v>
      </c>
      <c r="CS501">
        <f>IFERROR(VLOOKUP(""&amp;P501,[1]References!$A:$D,2,FALSE),29)</f>
        <v>20</v>
      </c>
      <c r="CT501">
        <f>IFERROR(VLOOKUP(""&amp;P501,[1]References!$F:$H,2,FALSE),52)</f>
        <v>11</v>
      </c>
      <c r="CU501">
        <f t="shared" si="105"/>
        <v>396100</v>
      </c>
      <c r="CV501">
        <f t="shared" si="106"/>
        <v>0</v>
      </c>
      <c r="CW501">
        <f t="shared" si="107"/>
        <v>0</v>
      </c>
      <c r="CX501">
        <f t="shared" si="108"/>
        <v>303700</v>
      </c>
      <c r="CY501">
        <f t="shared" si="109"/>
        <v>0</v>
      </c>
      <c r="CZ501">
        <f t="shared" si="110"/>
        <v>699800</v>
      </c>
      <c r="DA501">
        <f t="shared" si="111"/>
        <v>2640600</v>
      </c>
      <c r="DB501">
        <f t="shared" si="112"/>
        <v>0</v>
      </c>
      <c r="DC501">
        <f t="shared" si="113"/>
        <v>0</v>
      </c>
      <c r="DD501">
        <f t="shared" si="114"/>
        <v>0</v>
      </c>
      <c r="DE501">
        <f t="shared" si="115"/>
        <v>0</v>
      </c>
      <c r="DF501">
        <f t="shared" si="116"/>
        <v>0</v>
      </c>
      <c r="DG501">
        <f t="shared" si="117"/>
        <v>0</v>
      </c>
      <c r="DH501">
        <f t="shared" si="118"/>
        <v>0</v>
      </c>
      <c r="DI501">
        <f t="shared" si="119"/>
        <v>1</v>
      </c>
      <c r="DJ501">
        <f>IFERROR(_xlfn.XLOOKUP(P501,[1]References!L3:L31,[1]References!M3:M31),0)</f>
        <v>0</v>
      </c>
    </row>
    <row r="502" spans="1:114" x14ac:dyDescent="0.5">
      <c r="A502" t="s">
        <v>96</v>
      </c>
      <c r="B502" t="s">
        <v>97</v>
      </c>
      <c r="C502">
        <v>935</v>
      </c>
      <c r="D502" s="1">
        <v>45348</v>
      </c>
      <c r="E502">
        <v>935</v>
      </c>
      <c r="F502" s="1">
        <v>45348</v>
      </c>
      <c r="K502" t="s">
        <v>273</v>
      </c>
      <c r="O502" t="s">
        <v>99</v>
      </c>
      <c r="P502" t="s">
        <v>109</v>
      </c>
      <c r="R502" t="s">
        <v>110</v>
      </c>
      <c r="S502">
        <v>20</v>
      </c>
      <c r="T502" t="s">
        <v>103</v>
      </c>
      <c r="AF502">
        <v>540</v>
      </c>
      <c r="AH502">
        <v>300</v>
      </c>
      <c r="AI502">
        <v>300</v>
      </c>
      <c r="AJ502">
        <v>360</v>
      </c>
      <c r="AK502">
        <v>2640600</v>
      </c>
      <c r="AL502">
        <v>699800</v>
      </c>
      <c r="AM502">
        <v>0</v>
      </c>
      <c r="AN502">
        <v>699800</v>
      </c>
      <c r="AO502">
        <v>0</v>
      </c>
      <c r="AP502">
        <v>396100</v>
      </c>
      <c r="AQ502">
        <v>15</v>
      </c>
      <c r="AR502">
        <v>1</v>
      </c>
      <c r="AS502">
        <v>0</v>
      </c>
      <c r="AT502">
        <v>0</v>
      </c>
      <c r="AU502">
        <v>1</v>
      </c>
      <c r="AV502">
        <v>303700</v>
      </c>
      <c r="AW502">
        <v>10</v>
      </c>
      <c r="AX502">
        <v>1</v>
      </c>
      <c r="CR502" t="s">
        <v>104</v>
      </c>
      <c r="CS502">
        <f>IFERROR(VLOOKUP(""&amp;P502,[1]References!$A:$D,2,FALSE),29)</f>
        <v>20</v>
      </c>
      <c r="CT502">
        <f>IFERROR(VLOOKUP(""&amp;P502,[1]References!$F:$H,2,FALSE),52)</f>
        <v>11</v>
      </c>
      <c r="CU502">
        <f t="shared" si="105"/>
        <v>396100</v>
      </c>
      <c r="CV502">
        <f t="shared" si="106"/>
        <v>0</v>
      </c>
      <c r="CW502">
        <f t="shared" si="107"/>
        <v>0</v>
      </c>
      <c r="CX502">
        <f t="shared" si="108"/>
        <v>303700</v>
      </c>
      <c r="CY502">
        <f t="shared" si="109"/>
        <v>0</v>
      </c>
      <c r="CZ502">
        <f t="shared" si="110"/>
        <v>699800</v>
      </c>
      <c r="DA502">
        <f t="shared" si="111"/>
        <v>2640600</v>
      </c>
      <c r="DB502">
        <f t="shared" si="112"/>
        <v>0</v>
      </c>
      <c r="DC502">
        <f t="shared" si="113"/>
        <v>0</v>
      </c>
      <c r="DD502">
        <f t="shared" si="114"/>
        <v>0</v>
      </c>
      <c r="DE502">
        <f t="shared" si="115"/>
        <v>0</v>
      </c>
      <c r="DF502">
        <f t="shared" si="116"/>
        <v>0</v>
      </c>
      <c r="DG502">
        <f t="shared" si="117"/>
        <v>0</v>
      </c>
      <c r="DH502">
        <f t="shared" si="118"/>
        <v>0</v>
      </c>
      <c r="DI502">
        <f t="shared" si="119"/>
        <v>1</v>
      </c>
      <c r="DJ502">
        <f>IFERROR(_xlfn.XLOOKUP(P502,[1]References!L3:L31,[1]References!M3:M31),0)</f>
        <v>0</v>
      </c>
    </row>
    <row r="503" spans="1:114" x14ac:dyDescent="0.5">
      <c r="A503" t="s">
        <v>96</v>
      </c>
      <c r="B503" t="s">
        <v>97</v>
      </c>
      <c r="C503">
        <v>936</v>
      </c>
      <c r="D503" s="1">
        <v>45348</v>
      </c>
      <c r="E503">
        <v>936</v>
      </c>
      <c r="F503" s="1">
        <v>45348</v>
      </c>
      <c r="K503" t="s">
        <v>273</v>
      </c>
      <c r="O503" t="s">
        <v>99</v>
      </c>
      <c r="P503" t="s">
        <v>100</v>
      </c>
      <c r="R503" t="s">
        <v>101</v>
      </c>
      <c r="S503">
        <v>15</v>
      </c>
      <c r="T503" t="s">
        <v>103</v>
      </c>
      <c r="AF503">
        <v>792</v>
      </c>
      <c r="AH503">
        <v>210</v>
      </c>
      <c r="AI503">
        <v>210</v>
      </c>
      <c r="AJ503">
        <v>240</v>
      </c>
      <c r="AK503">
        <v>3872880</v>
      </c>
      <c r="AL503">
        <v>1026400</v>
      </c>
      <c r="AM503">
        <v>0</v>
      </c>
      <c r="AN503">
        <v>1026400</v>
      </c>
      <c r="AO503">
        <v>0</v>
      </c>
      <c r="AP503">
        <v>581000</v>
      </c>
      <c r="AQ503">
        <v>15</v>
      </c>
      <c r="AR503">
        <v>1</v>
      </c>
      <c r="AS503">
        <v>0</v>
      </c>
      <c r="AT503">
        <v>0</v>
      </c>
      <c r="AU503">
        <v>1</v>
      </c>
      <c r="AV503">
        <v>445400</v>
      </c>
      <c r="AW503">
        <v>10</v>
      </c>
      <c r="AX503">
        <v>1</v>
      </c>
      <c r="CR503" t="s">
        <v>104</v>
      </c>
      <c r="CS503">
        <f>IFERROR(VLOOKUP(""&amp;P503,[1]References!$A:$D,2,FALSE),29)</f>
        <v>20</v>
      </c>
      <c r="CT503">
        <f>IFERROR(VLOOKUP(""&amp;P503,[1]References!$F:$H,2,FALSE),52)</f>
        <v>11</v>
      </c>
      <c r="CU503">
        <f t="shared" si="105"/>
        <v>581000</v>
      </c>
      <c r="CV503">
        <f t="shared" si="106"/>
        <v>0</v>
      </c>
      <c r="CW503">
        <f t="shared" si="107"/>
        <v>0</v>
      </c>
      <c r="CX503">
        <f t="shared" si="108"/>
        <v>445400</v>
      </c>
      <c r="CY503">
        <f t="shared" si="109"/>
        <v>0</v>
      </c>
      <c r="CZ503">
        <f t="shared" si="110"/>
        <v>1026400</v>
      </c>
      <c r="DA503">
        <f t="shared" si="111"/>
        <v>3872880</v>
      </c>
      <c r="DB503">
        <f t="shared" si="112"/>
        <v>0</v>
      </c>
      <c r="DC503">
        <f t="shared" si="113"/>
        <v>0</v>
      </c>
      <c r="DD503">
        <f t="shared" si="114"/>
        <v>0</v>
      </c>
      <c r="DE503">
        <f t="shared" si="115"/>
        <v>0</v>
      </c>
      <c r="DF503">
        <f t="shared" si="116"/>
        <v>0</v>
      </c>
      <c r="DG503">
        <f t="shared" si="117"/>
        <v>0</v>
      </c>
      <c r="DH503">
        <f t="shared" si="118"/>
        <v>0</v>
      </c>
      <c r="DI503">
        <f t="shared" si="119"/>
        <v>1</v>
      </c>
      <c r="DJ503">
        <f>IFERROR(_xlfn.XLOOKUP(P503,[1]References!L3:L31,[1]References!M3:M31),0)</f>
        <v>0</v>
      </c>
    </row>
    <row r="504" spans="1:114" x14ac:dyDescent="0.5">
      <c r="A504" t="s">
        <v>96</v>
      </c>
      <c r="B504" t="s">
        <v>97</v>
      </c>
      <c r="C504">
        <v>937</v>
      </c>
      <c r="D504" s="1">
        <v>45348</v>
      </c>
      <c r="E504">
        <v>937</v>
      </c>
      <c r="F504" s="1">
        <v>45348</v>
      </c>
      <c r="K504" t="s">
        <v>273</v>
      </c>
      <c r="O504" t="s">
        <v>99</v>
      </c>
      <c r="P504" t="s">
        <v>100</v>
      </c>
      <c r="R504" t="s">
        <v>101</v>
      </c>
      <c r="S504">
        <v>15</v>
      </c>
      <c r="T504" t="s">
        <v>103</v>
      </c>
      <c r="AF504">
        <v>792</v>
      </c>
      <c r="AH504">
        <v>210</v>
      </c>
      <c r="AI504">
        <v>210</v>
      </c>
      <c r="AJ504">
        <v>240</v>
      </c>
      <c r="AK504">
        <v>3872880</v>
      </c>
      <c r="AL504">
        <v>1026400</v>
      </c>
      <c r="AM504">
        <v>0</v>
      </c>
      <c r="AN504">
        <v>1026400</v>
      </c>
      <c r="AO504">
        <v>0</v>
      </c>
      <c r="AP504">
        <v>581000</v>
      </c>
      <c r="AQ504">
        <v>15</v>
      </c>
      <c r="AR504">
        <v>1</v>
      </c>
      <c r="AS504">
        <v>0</v>
      </c>
      <c r="AT504">
        <v>0</v>
      </c>
      <c r="AU504">
        <v>1</v>
      </c>
      <c r="AV504">
        <v>445400</v>
      </c>
      <c r="AW504">
        <v>10</v>
      </c>
      <c r="AX504">
        <v>1</v>
      </c>
      <c r="CR504" t="s">
        <v>104</v>
      </c>
      <c r="CS504">
        <f>IFERROR(VLOOKUP(""&amp;P504,[1]References!$A:$D,2,FALSE),29)</f>
        <v>20</v>
      </c>
      <c r="CT504">
        <f>IFERROR(VLOOKUP(""&amp;P504,[1]References!$F:$H,2,FALSE),52)</f>
        <v>11</v>
      </c>
      <c r="CU504">
        <f t="shared" si="105"/>
        <v>581000</v>
      </c>
      <c r="CV504">
        <f t="shared" si="106"/>
        <v>0</v>
      </c>
      <c r="CW504">
        <f t="shared" si="107"/>
        <v>0</v>
      </c>
      <c r="CX504">
        <f t="shared" si="108"/>
        <v>445400</v>
      </c>
      <c r="CY504">
        <f t="shared" si="109"/>
        <v>0</v>
      </c>
      <c r="CZ504">
        <f t="shared" si="110"/>
        <v>1026400</v>
      </c>
      <c r="DA504">
        <f t="shared" si="111"/>
        <v>3872880</v>
      </c>
      <c r="DB504">
        <f t="shared" si="112"/>
        <v>0</v>
      </c>
      <c r="DC504">
        <f t="shared" si="113"/>
        <v>0</v>
      </c>
      <c r="DD504">
        <f t="shared" si="114"/>
        <v>0</v>
      </c>
      <c r="DE504">
        <f t="shared" si="115"/>
        <v>0</v>
      </c>
      <c r="DF504">
        <f t="shared" si="116"/>
        <v>0</v>
      </c>
      <c r="DG504">
        <f t="shared" si="117"/>
        <v>0</v>
      </c>
      <c r="DH504">
        <f t="shared" si="118"/>
        <v>0</v>
      </c>
      <c r="DI504">
        <f t="shared" si="119"/>
        <v>1</v>
      </c>
      <c r="DJ504">
        <f>IFERROR(_xlfn.XLOOKUP(P504,[1]References!L3:L31,[1]References!M3:M31),0)</f>
        <v>0</v>
      </c>
    </row>
    <row r="505" spans="1:114" x14ac:dyDescent="0.5">
      <c r="A505" t="s">
        <v>96</v>
      </c>
      <c r="B505" t="s">
        <v>97</v>
      </c>
      <c r="C505">
        <v>938</v>
      </c>
      <c r="D505" s="1">
        <v>45348</v>
      </c>
      <c r="E505">
        <v>938</v>
      </c>
      <c r="F505" s="1">
        <v>45348</v>
      </c>
      <c r="K505" t="s">
        <v>277</v>
      </c>
      <c r="O505" t="s">
        <v>99</v>
      </c>
      <c r="P505" t="s">
        <v>109</v>
      </c>
      <c r="R505" t="s">
        <v>110</v>
      </c>
      <c r="S505">
        <v>10</v>
      </c>
      <c r="T505" t="s">
        <v>103</v>
      </c>
      <c r="AF505">
        <v>273</v>
      </c>
      <c r="AH505">
        <v>170</v>
      </c>
      <c r="AI505">
        <v>170</v>
      </c>
      <c r="AJ505">
        <v>182</v>
      </c>
      <c r="AK505">
        <v>1334970</v>
      </c>
      <c r="AL505">
        <v>353900</v>
      </c>
      <c r="AM505">
        <v>0</v>
      </c>
      <c r="AN505">
        <v>353900</v>
      </c>
      <c r="AO505">
        <v>0</v>
      </c>
      <c r="AP505">
        <v>200300</v>
      </c>
      <c r="AQ505">
        <v>15</v>
      </c>
      <c r="AR505">
        <v>1</v>
      </c>
      <c r="AS505">
        <v>0</v>
      </c>
      <c r="AT505">
        <v>0</v>
      </c>
      <c r="AU505">
        <v>1</v>
      </c>
      <c r="AV505">
        <v>153600</v>
      </c>
      <c r="AW505">
        <v>10</v>
      </c>
      <c r="AX505">
        <v>1</v>
      </c>
      <c r="CR505" t="s">
        <v>104</v>
      </c>
      <c r="CS505">
        <f>IFERROR(VLOOKUP(""&amp;P505,[1]References!$A:$D,2,FALSE),29)</f>
        <v>20</v>
      </c>
      <c r="CT505">
        <f>IFERROR(VLOOKUP(""&amp;P505,[1]References!$F:$H,2,FALSE),52)</f>
        <v>11</v>
      </c>
      <c r="CU505">
        <f t="shared" si="105"/>
        <v>200300</v>
      </c>
      <c r="CV505">
        <f t="shared" si="106"/>
        <v>0</v>
      </c>
      <c r="CW505">
        <f t="shared" si="107"/>
        <v>0</v>
      </c>
      <c r="CX505">
        <f t="shared" si="108"/>
        <v>153600</v>
      </c>
      <c r="CY505">
        <f t="shared" si="109"/>
        <v>0</v>
      </c>
      <c r="CZ505">
        <f t="shared" si="110"/>
        <v>353900</v>
      </c>
      <c r="DA505">
        <f t="shared" si="111"/>
        <v>1334970</v>
      </c>
      <c r="DB505">
        <f t="shared" si="112"/>
        <v>0</v>
      </c>
      <c r="DC505">
        <f t="shared" si="113"/>
        <v>0</v>
      </c>
      <c r="DD505">
        <f t="shared" si="114"/>
        <v>0</v>
      </c>
      <c r="DE505">
        <f t="shared" si="115"/>
        <v>0</v>
      </c>
      <c r="DF505">
        <f t="shared" si="116"/>
        <v>0</v>
      </c>
      <c r="DG505">
        <f t="shared" si="117"/>
        <v>0</v>
      </c>
      <c r="DH505">
        <f t="shared" si="118"/>
        <v>0</v>
      </c>
      <c r="DI505">
        <f t="shared" si="119"/>
        <v>1</v>
      </c>
      <c r="DJ505">
        <f>IFERROR(_xlfn.XLOOKUP(P505,[1]References!L3:L31,[1]References!M3:M31),0)</f>
        <v>0</v>
      </c>
    </row>
    <row r="506" spans="1:114" x14ac:dyDescent="0.5">
      <c r="A506" t="s">
        <v>96</v>
      </c>
      <c r="B506" t="s">
        <v>97</v>
      </c>
      <c r="C506">
        <v>939</v>
      </c>
      <c r="D506" s="1">
        <v>45348</v>
      </c>
      <c r="E506">
        <v>939</v>
      </c>
      <c r="F506" s="1">
        <v>45348</v>
      </c>
      <c r="K506" t="s">
        <v>277</v>
      </c>
      <c r="O506" t="s">
        <v>99</v>
      </c>
      <c r="P506" t="s">
        <v>100</v>
      </c>
      <c r="R506" t="s">
        <v>101</v>
      </c>
      <c r="S506">
        <v>15</v>
      </c>
      <c r="T506" t="s">
        <v>103</v>
      </c>
      <c r="AF506">
        <v>792</v>
      </c>
      <c r="AH506">
        <v>210</v>
      </c>
      <c r="AI506">
        <v>210</v>
      </c>
      <c r="AJ506">
        <v>240</v>
      </c>
      <c r="AK506">
        <v>3872880</v>
      </c>
      <c r="AL506">
        <v>1026400</v>
      </c>
      <c r="AM506">
        <v>0</v>
      </c>
      <c r="AN506">
        <v>1026400</v>
      </c>
      <c r="AO506">
        <v>0</v>
      </c>
      <c r="AP506">
        <v>581000</v>
      </c>
      <c r="AQ506">
        <v>15</v>
      </c>
      <c r="AR506">
        <v>1</v>
      </c>
      <c r="AS506">
        <v>0</v>
      </c>
      <c r="AT506">
        <v>0</v>
      </c>
      <c r="AU506">
        <v>1</v>
      </c>
      <c r="AV506">
        <v>445400</v>
      </c>
      <c r="AW506">
        <v>10</v>
      </c>
      <c r="AX506">
        <v>1</v>
      </c>
      <c r="CR506" t="s">
        <v>104</v>
      </c>
      <c r="CS506">
        <f>IFERROR(VLOOKUP(""&amp;P506,[1]References!$A:$D,2,FALSE),29)</f>
        <v>20</v>
      </c>
      <c r="CT506">
        <f>IFERROR(VLOOKUP(""&amp;P506,[1]References!$F:$H,2,FALSE),52)</f>
        <v>11</v>
      </c>
      <c r="CU506">
        <f t="shared" si="105"/>
        <v>581000</v>
      </c>
      <c r="CV506">
        <f t="shared" si="106"/>
        <v>0</v>
      </c>
      <c r="CW506">
        <f t="shared" si="107"/>
        <v>0</v>
      </c>
      <c r="CX506">
        <f t="shared" si="108"/>
        <v>445400</v>
      </c>
      <c r="CY506">
        <f t="shared" si="109"/>
        <v>0</v>
      </c>
      <c r="CZ506">
        <f t="shared" si="110"/>
        <v>1026400</v>
      </c>
      <c r="DA506">
        <f t="shared" si="111"/>
        <v>3872880</v>
      </c>
      <c r="DB506">
        <f t="shared" si="112"/>
        <v>0</v>
      </c>
      <c r="DC506">
        <f t="shared" si="113"/>
        <v>0</v>
      </c>
      <c r="DD506">
        <f t="shared" si="114"/>
        <v>0</v>
      </c>
      <c r="DE506">
        <f t="shared" si="115"/>
        <v>0</v>
      </c>
      <c r="DF506">
        <f t="shared" si="116"/>
        <v>0</v>
      </c>
      <c r="DG506">
        <f t="shared" si="117"/>
        <v>0</v>
      </c>
      <c r="DH506">
        <f t="shared" si="118"/>
        <v>0</v>
      </c>
      <c r="DI506">
        <f t="shared" si="119"/>
        <v>1</v>
      </c>
      <c r="DJ506">
        <f>IFERROR(_xlfn.XLOOKUP(P506,[1]References!L3:L31,[1]References!M3:M31),0)</f>
        <v>0</v>
      </c>
    </row>
    <row r="507" spans="1:114" x14ac:dyDescent="0.5">
      <c r="A507" t="s">
        <v>96</v>
      </c>
      <c r="B507" t="s">
        <v>97</v>
      </c>
      <c r="C507">
        <v>940</v>
      </c>
      <c r="D507" s="1">
        <v>45348</v>
      </c>
      <c r="E507">
        <v>940</v>
      </c>
      <c r="F507" s="1">
        <v>45348</v>
      </c>
      <c r="K507" t="s">
        <v>113</v>
      </c>
      <c r="O507" t="s">
        <v>99</v>
      </c>
      <c r="P507" t="s">
        <v>109</v>
      </c>
      <c r="R507" t="s">
        <v>110</v>
      </c>
      <c r="S507">
        <v>4</v>
      </c>
      <c r="T507" t="s">
        <v>103</v>
      </c>
      <c r="AF507">
        <v>120</v>
      </c>
      <c r="AH507">
        <v>72</v>
      </c>
      <c r="AI507">
        <v>72</v>
      </c>
      <c r="AJ507">
        <v>80</v>
      </c>
      <c r="AK507">
        <v>586800</v>
      </c>
      <c r="AL507">
        <v>155600</v>
      </c>
      <c r="AM507">
        <v>0</v>
      </c>
      <c r="AN507">
        <v>155600</v>
      </c>
      <c r="AO507">
        <v>0</v>
      </c>
      <c r="AP507">
        <v>88100</v>
      </c>
      <c r="AQ507">
        <v>15</v>
      </c>
      <c r="AR507">
        <v>1</v>
      </c>
      <c r="AS507">
        <v>0</v>
      </c>
      <c r="AT507">
        <v>0</v>
      </c>
      <c r="AU507">
        <v>1</v>
      </c>
      <c r="AV507">
        <v>67500</v>
      </c>
      <c r="AW507">
        <v>10</v>
      </c>
      <c r="AX507">
        <v>1</v>
      </c>
      <c r="CR507" t="s">
        <v>104</v>
      </c>
      <c r="CS507">
        <f>IFERROR(VLOOKUP(""&amp;P507,[1]References!$A:$D,2,FALSE),29)</f>
        <v>20</v>
      </c>
      <c r="CT507">
        <f>IFERROR(VLOOKUP(""&amp;P507,[1]References!$F:$H,2,FALSE),52)</f>
        <v>11</v>
      </c>
      <c r="CU507">
        <f t="shared" si="105"/>
        <v>88100</v>
      </c>
      <c r="CV507">
        <f t="shared" si="106"/>
        <v>0</v>
      </c>
      <c r="CW507">
        <f t="shared" si="107"/>
        <v>0</v>
      </c>
      <c r="CX507">
        <f t="shared" si="108"/>
        <v>67500</v>
      </c>
      <c r="CY507">
        <f t="shared" si="109"/>
        <v>0</v>
      </c>
      <c r="CZ507">
        <f t="shared" si="110"/>
        <v>155600</v>
      </c>
      <c r="DA507">
        <f t="shared" si="111"/>
        <v>586800</v>
      </c>
      <c r="DB507">
        <f t="shared" si="112"/>
        <v>0</v>
      </c>
      <c r="DC507">
        <f t="shared" si="113"/>
        <v>0</v>
      </c>
      <c r="DD507">
        <f t="shared" si="114"/>
        <v>0</v>
      </c>
      <c r="DE507">
        <f t="shared" si="115"/>
        <v>0</v>
      </c>
      <c r="DF507">
        <f t="shared" si="116"/>
        <v>0</v>
      </c>
      <c r="DG507">
        <f t="shared" si="117"/>
        <v>0</v>
      </c>
      <c r="DH507">
        <f t="shared" si="118"/>
        <v>0</v>
      </c>
      <c r="DI507">
        <f t="shared" si="119"/>
        <v>1</v>
      </c>
      <c r="DJ507">
        <f>IFERROR(_xlfn.XLOOKUP(P507,[1]References!L3:L31,[1]References!M3:M31),0)</f>
        <v>0</v>
      </c>
    </row>
    <row r="508" spans="1:114" x14ac:dyDescent="0.5">
      <c r="A508" t="s">
        <v>96</v>
      </c>
      <c r="B508" t="s">
        <v>97</v>
      </c>
      <c r="C508">
        <v>941</v>
      </c>
      <c r="D508" s="1">
        <v>45348</v>
      </c>
      <c r="E508">
        <v>941</v>
      </c>
      <c r="F508" s="1">
        <v>45348</v>
      </c>
      <c r="K508" t="s">
        <v>113</v>
      </c>
      <c r="O508" t="s">
        <v>99</v>
      </c>
      <c r="P508" t="s">
        <v>100</v>
      </c>
      <c r="R508" t="s">
        <v>101</v>
      </c>
      <c r="S508">
        <v>15</v>
      </c>
      <c r="T508" t="s">
        <v>103</v>
      </c>
      <c r="AF508">
        <v>792</v>
      </c>
      <c r="AH508">
        <v>210</v>
      </c>
      <c r="AI508">
        <v>210</v>
      </c>
      <c r="AJ508">
        <v>240</v>
      </c>
      <c r="AK508">
        <v>3872880</v>
      </c>
      <c r="AL508">
        <v>1026400</v>
      </c>
      <c r="AM508">
        <v>0</v>
      </c>
      <c r="AN508">
        <v>1026400</v>
      </c>
      <c r="AO508">
        <v>0</v>
      </c>
      <c r="AP508">
        <v>581000</v>
      </c>
      <c r="AQ508">
        <v>15</v>
      </c>
      <c r="AR508">
        <v>1</v>
      </c>
      <c r="AS508">
        <v>0</v>
      </c>
      <c r="AT508">
        <v>0</v>
      </c>
      <c r="AU508">
        <v>1</v>
      </c>
      <c r="AV508">
        <v>445400</v>
      </c>
      <c r="AW508">
        <v>10</v>
      </c>
      <c r="AX508">
        <v>1</v>
      </c>
      <c r="CR508" t="s">
        <v>104</v>
      </c>
      <c r="CS508">
        <f>IFERROR(VLOOKUP(""&amp;P508,[1]References!$A:$D,2,FALSE),29)</f>
        <v>20</v>
      </c>
      <c r="CT508">
        <f>IFERROR(VLOOKUP(""&amp;P508,[1]References!$F:$H,2,FALSE),52)</f>
        <v>11</v>
      </c>
      <c r="CU508">
        <f t="shared" si="105"/>
        <v>581000</v>
      </c>
      <c r="CV508">
        <f t="shared" si="106"/>
        <v>0</v>
      </c>
      <c r="CW508">
        <f t="shared" si="107"/>
        <v>0</v>
      </c>
      <c r="CX508">
        <f t="shared" si="108"/>
        <v>445400</v>
      </c>
      <c r="CY508">
        <f t="shared" si="109"/>
        <v>0</v>
      </c>
      <c r="CZ508">
        <f t="shared" si="110"/>
        <v>1026400</v>
      </c>
      <c r="DA508">
        <f t="shared" si="111"/>
        <v>3872880</v>
      </c>
      <c r="DB508">
        <f t="shared" si="112"/>
        <v>0</v>
      </c>
      <c r="DC508">
        <f t="shared" si="113"/>
        <v>0</v>
      </c>
      <c r="DD508">
        <f t="shared" si="114"/>
        <v>0</v>
      </c>
      <c r="DE508">
        <f t="shared" si="115"/>
        <v>0</v>
      </c>
      <c r="DF508">
        <f t="shared" si="116"/>
        <v>0</v>
      </c>
      <c r="DG508">
        <f t="shared" si="117"/>
        <v>0</v>
      </c>
      <c r="DH508">
        <f t="shared" si="118"/>
        <v>0</v>
      </c>
      <c r="DI508">
        <f t="shared" si="119"/>
        <v>1</v>
      </c>
      <c r="DJ508">
        <f>IFERROR(_xlfn.XLOOKUP(P508,[1]References!L3:L31,[1]References!M3:M31),0)</f>
        <v>0</v>
      </c>
    </row>
    <row r="509" spans="1:114" x14ac:dyDescent="0.5">
      <c r="A509" t="s">
        <v>96</v>
      </c>
      <c r="B509" t="s">
        <v>97</v>
      </c>
      <c r="C509">
        <v>942</v>
      </c>
      <c r="D509" s="1">
        <v>45348</v>
      </c>
      <c r="E509">
        <v>942</v>
      </c>
      <c r="F509" s="1">
        <v>45348</v>
      </c>
      <c r="K509" t="s">
        <v>112</v>
      </c>
      <c r="O509" t="s">
        <v>99</v>
      </c>
      <c r="P509" t="s">
        <v>109</v>
      </c>
      <c r="R509" t="s">
        <v>110</v>
      </c>
      <c r="S509">
        <v>4</v>
      </c>
      <c r="T509" t="s">
        <v>103</v>
      </c>
      <c r="AF509">
        <v>120</v>
      </c>
      <c r="AH509">
        <v>72</v>
      </c>
      <c r="AI509">
        <v>72</v>
      </c>
      <c r="AJ509">
        <v>80</v>
      </c>
      <c r="AK509">
        <v>586800</v>
      </c>
      <c r="AL509">
        <v>155600</v>
      </c>
      <c r="AM509">
        <v>0</v>
      </c>
      <c r="AN509">
        <v>155600</v>
      </c>
      <c r="AO509">
        <v>0</v>
      </c>
      <c r="AP509">
        <v>88100</v>
      </c>
      <c r="AQ509">
        <v>15</v>
      </c>
      <c r="AR509">
        <v>1</v>
      </c>
      <c r="AS509">
        <v>0</v>
      </c>
      <c r="AT509">
        <v>0</v>
      </c>
      <c r="AU509">
        <v>1</v>
      </c>
      <c r="AV509">
        <v>67500</v>
      </c>
      <c r="AW509">
        <v>10</v>
      </c>
      <c r="AX509">
        <v>1</v>
      </c>
      <c r="CR509" t="s">
        <v>104</v>
      </c>
      <c r="CS509">
        <f>IFERROR(VLOOKUP(""&amp;P509,[1]References!$A:$D,2,FALSE),29)</f>
        <v>20</v>
      </c>
      <c r="CT509">
        <f>IFERROR(VLOOKUP(""&amp;P509,[1]References!$F:$H,2,FALSE),52)</f>
        <v>11</v>
      </c>
      <c r="CU509">
        <f t="shared" si="105"/>
        <v>88100</v>
      </c>
      <c r="CV509">
        <f t="shared" si="106"/>
        <v>0</v>
      </c>
      <c r="CW509">
        <f t="shared" si="107"/>
        <v>0</v>
      </c>
      <c r="CX509">
        <f t="shared" si="108"/>
        <v>67500</v>
      </c>
      <c r="CY509">
        <f t="shared" si="109"/>
        <v>0</v>
      </c>
      <c r="CZ509">
        <f t="shared" si="110"/>
        <v>155600</v>
      </c>
      <c r="DA509">
        <f t="shared" si="111"/>
        <v>586800</v>
      </c>
      <c r="DB509">
        <f t="shared" si="112"/>
        <v>0</v>
      </c>
      <c r="DC509">
        <f t="shared" si="113"/>
        <v>0</v>
      </c>
      <c r="DD509">
        <f t="shared" si="114"/>
        <v>0</v>
      </c>
      <c r="DE509">
        <f t="shared" si="115"/>
        <v>0</v>
      </c>
      <c r="DF509">
        <f t="shared" si="116"/>
        <v>0</v>
      </c>
      <c r="DG509">
        <f t="shared" si="117"/>
        <v>0</v>
      </c>
      <c r="DH509">
        <f t="shared" si="118"/>
        <v>0</v>
      </c>
      <c r="DI509">
        <f t="shared" si="119"/>
        <v>1</v>
      </c>
      <c r="DJ509">
        <f>IFERROR(_xlfn.XLOOKUP(P509,[1]References!L3:L31,[1]References!M3:M31),0)</f>
        <v>0</v>
      </c>
    </row>
    <row r="510" spans="1:114" x14ac:dyDescent="0.5">
      <c r="A510" t="s">
        <v>96</v>
      </c>
      <c r="B510" t="s">
        <v>97</v>
      </c>
      <c r="C510">
        <v>943</v>
      </c>
      <c r="D510" s="1">
        <v>45348</v>
      </c>
      <c r="E510">
        <v>943</v>
      </c>
      <c r="F510" s="1">
        <v>45348</v>
      </c>
      <c r="K510" t="s">
        <v>112</v>
      </c>
      <c r="O510" t="s">
        <v>99</v>
      </c>
      <c r="P510" t="s">
        <v>100</v>
      </c>
      <c r="R510" t="s">
        <v>101</v>
      </c>
      <c r="S510">
        <v>15</v>
      </c>
      <c r="T510" t="s">
        <v>103</v>
      </c>
      <c r="AF510">
        <v>792</v>
      </c>
      <c r="AH510">
        <v>210</v>
      </c>
      <c r="AI510">
        <v>210</v>
      </c>
      <c r="AJ510">
        <v>240</v>
      </c>
      <c r="AK510">
        <v>3872880</v>
      </c>
      <c r="AL510">
        <v>1026400</v>
      </c>
      <c r="AM510">
        <v>0</v>
      </c>
      <c r="AN510">
        <v>1026400</v>
      </c>
      <c r="AO510">
        <v>0</v>
      </c>
      <c r="AP510">
        <v>581000</v>
      </c>
      <c r="AQ510">
        <v>15</v>
      </c>
      <c r="AR510">
        <v>1</v>
      </c>
      <c r="AS510">
        <v>0</v>
      </c>
      <c r="AT510">
        <v>0</v>
      </c>
      <c r="AU510">
        <v>1</v>
      </c>
      <c r="AV510">
        <v>445400</v>
      </c>
      <c r="AW510">
        <v>10</v>
      </c>
      <c r="AX510">
        <v>1</v>
      </c>
      <c r="CR510" t="s">
        <v>104</v>
      </c>
      <c r="CS510">
        <f>IFERROR(VLOOKUP(""&amp;P510,[1]References!$A:$D,2,FALSE),29)</f>
        <v>20</v>
      </c>
      <c r="CT510">
        <f>IFERROR(VLOOKUP(""&amp;P510,[1]References!$F:$H,2,FALSE),52)</f>
        <v>11</v>
      </c>
      <c r="CU510">
        <f t="shared" si="105"/>
        <v>581000</v>
      </c>
      <c r="CV510">
        <f t="shared" si="106"/>
        <v>0</v>
      </c>
      <c r="CW510">
        <f t="shared" si="107"/>
        <v>0</v>
      </c>
      <c r="CX510">
        <f t="shared" si="108"/>
        <v>445400</v>
      </c>
      <c r="CY510">
        <f t="shared" si="109"/>
        <v>0</v>
      </c>
      <c r="CZ510">
        <f t="shared" si="110"/>
        <v>1026400</v>
      </c>
      <c r="DA510">
        <f t="shared" si="111"/>
        <v>3872880</v>
      </c>
      <c r="DB510">
        <f t="shared" si="112"/>
        <v>0</v>
      </c>
      <c r="DC510">
        <f t="shared" si="113"/>
        <v>0</v>
      </c>
      <c r="DD510">
        <f t="shared" si="114"/>
        <v>0</v>
      </c>
      <c r="DE510">
        <f t="shared" si="115"/>
        <v>0</v>
      </c>
      <c r="DF510">
        <f t="shared" si="116"/>
        <v>0</v>
      </c>
      <c r="DG510">
        <f t="shared" si="117"/>
        <v>0</v>
      </c>
      <c r="DH510">
        <f t="shared" si="118"/>
        <v>0</v>
      </c>
      <c r="DI510">
        <f t="shared" si="119"/>
        <v>1</v>
      </c>
      <c r="DJ510">
        <f>IFERROR(_xlfn.XLOOKUP(P510,[1]References!L3:L31,[1]References!M3:M31),0)</f>
        <v>0</v>
      </c>
    </row>
    <row r="511" spans="1:114" x14ac:dyDescent="0.5">
      <c r="A511" t="s">
        <v>96</v>
      </c>
      <c r="B511" t="s">
        <v>97</v>
      </c>
      <c r="C511">
        <v>944</v>
      </c>
      <c r="D511" s="1">
        <v>45348</v>
      </c>
      <c r="E511">
        <v>944</v>
      </c>
      <c r="F511" s="1">
        <v>45348</v>
      </c>
      <c r="K511" t="s">
        <v>120</v>
      </c>
      <c r="O511" t="s">
        <v>99</v>
      </c>
      <c r="P511" t="s">
        <v>115</v>
      </c>
      <c r="R511" t="s">
        <v>116</v>
      </c>
      <c r="S511">
        <v>20</v>
      </c>
      <c r="T511" t="s">
        <v>103</v>
      </c>
      <c r="AF511">
        <v>300</v>
      </c>
      <c r="AH511">
        <v>500</v>
      </c>
      <c r="AI511">
        <v>500</v>
      </c>
      <c r="AJ511">
        <v>500</v>
      </c>
      <c r="AK511">
        <v>1467000</v>
      </c>
      <c r="AL511">
        <v>388900</v>
      </c>
      <c r="AM511">
        <v>0</v>
      </c>
      <c r="AN511">
        <v>388900</v>
      </c>
      <c r="AO511">
        <v>0</v>
      </c>
      <c r="AP511">
        <v>220100</v>
      </c>
      <c r="AQ511">
        <v>15</v>
      </c>
      <c r="AR511">
        <v>1</v>
      </c>
      <c r="AS511">
        <v>0</v>
      </c>
      <c r="AT511">
        <v>0</v>
      </c>
      <c r="AU511">
        <v>1</v>
      </c>
      <c r="AV511">
        <v>168800</v>
      </c>
      <c r="AW511">
        <v>10</v>
      </c>
      <c r="AX511">
        <v>1</v>
      </c>
      <c r="CR511" t="s">
        <v>104</v>
      </c>
      <c r="CS511">
        <f>IFERROR(VLOOKUP(""&amp;P511,[1]References!$A:$D,2,FALSE),29)</f>
        <v>20</v>
      </c>
      <c r="CT511">
        <f>IFERROR(VLOOKUP(""&amp;P511,[1]References!$F:$H,2,FALSE),52)</f>
        <v>11</v>
      </c>
      <c r="CU511">
        <f t="shared" si="105"/>
        <v>220100</v>
      </c>
      <c r="CV511">
        <f t="shared" si="106"/>
        <v>0</v>
      </c>
      <c r="CW511">
        <f t="shared" si="107"/>
        <v>0</v>
      </c>
      <c r="CX511">
        <f t="shared" si="108"/>
        <v>168800</v>
      </c>
      <c r="CY511">
        <f t="shared" si="109"/>
        <v>0</v>
      </c>
      <c r="CZ511">
        <f t="shared" si="110"/>
        <v>388900</v>
      </c>
      <c r="DA511">
        <f t="shared" si="111"/>
        <v>1467000</v>
      </c>
      <c r="DB511">
        <f t="shared" si="112"/>
        <v>0</v>
      </c>
      <c r="DC511">
        <f t="shared" si="113"/>
        <v>0</v>
      </c>
      <c r="DD511">
        <f t="shared" si="114"/>
        <v>0</v>
      </c>
      <c r="DE511">
        <f t="shared" si="115"/>
        <v>0</v>
      </c>
      <c r="DF511">
        <f t="shared" si="116"/>
        <v>0</v>
      </c>
      <c r="DG511">
        <f t="shared" si="117"/>
        <v>0</v>
      </c>
      <c r="DH511">
        <f t="shared" si="118"/>
        <v>0</v>
      </c>
      <c r="DI511">
        <f t="shared" si="119"/>
        <v>1</v>
      </c>
      <c r="DJ511">
        <f>IFERROR(_xlfn.XLOOKUP(P511,[1]References!L3:L31,[1]References!M3:M31),0)</f>
        <v>0</v>
      </c>
    </row>
    <row r="512" spans="1:114" x14ac:dyDescent="0.5">
      <c r="A512" t="s">
        <v>96</v>
      </c>
      <c r="B512" t="s">
        <v>97</v>
      </c>
      <c r="C512">
        <v>945</v>
      </c>
      <c r="D512" s="1">
        <v>45348</v>
      </c>
      <c r="E512">
        <v>945</v>
      </c>
      <c r="F512" s="1">
        <v>45348</v>
      </c>
      <c r="K512" t="s">
        <v>117</v>
      </c>
      <c r="O512" t="s">
        <v>99</v>
      </c>
      <c r="P512" t="s">
        <v>115</v>
      </c>
      <c r="R512" t="s">
        <v>116</v>
      </c>
      <c r="S512">
        <v>5</v>
      </c>
      <c r="T512" t="s">
        <v>103</v>
      </c>
      <c r="AF512">
        <v>45</v>
      </c>
      <c r="AH512">
        <v>75</v>
      </c>
      <c r="AI512">
        <v>75</v>
      </c>
      <c r="AJ512">
        <v>75</v>
      </c>
      <c r="AK512">
        <v>220050</v>
      </c>
      <c r="AL512">
        <v>58500</v>
      </c>
      <c r="AM512">
        <v>0</v>
      </c>
      <c r="AN512">
        <v>58500</v>
      </c>
      <c r="AO512">
        <v>0</v>
      </c>
      <c r="AP512">
        <v>33100</v>
      </c>
      <c r="AQ512">
        <v>15</v>
      </c>
      <c r="AR512">
        <v>1</v>
      </c>
      <c r="AS512">
        <v>0</v>
      </c>
      <c r="AT512">
        <v>0</v>
      </c>
      <c r="AU512">
        <v>1</v>
      </c>
      <c r="AV512">
        <v>25400</v>
      </c>
      <c r="AW512">
        <v>10</v>
      </c>
      <c r="AX512">
        <v>1</v>
      </c>
      <c r="CR512" t="s">
        <v>104</v>
      </c>
      <c r="CS512">
        <f>IFERROR(VLOOKUP(""&amp;P512,[1]References!$A:$D,2,FALSE),29)</f>
        <v>20</v>
      </c>
      <c r="CT512">
        <f>IFERROR(VLOOKUP(""&amp;P512,[1]References!$F:$H,2,FALSE),52)</f>
        <v>11</v>
      </c>
      <c r="CU512">
        <f t="shared" si="105"/>
        <v>33100</v>
      </c>
      <c r="CV512">
        <f t="shared" si="106"/>
        <v>0</v>
      </c>
      <c r="CW512">
        <f t="shared" si="107"/>
        <v>0</v>
      </c>
      <c r="CX512">
        <f t="shared" si="108"/>
        <v>25400</v>
      </c>
      <c r="CY512">
        <f t="shared" si="109"/>
        <v>0</v>
      </c>
      <c r="CZ512">
        <f t="shared" si="110"/>
        <v>58500</v>
      </c>
      <c r="DA512">
        <f t="shared" si="111"/>
        <v>220050</v>
      </c>
      <c r="DB512">
        <f t="shared" si="112"/>
        <v>0</v>
      </c>
      <c r="DC512">
        <f t="shared" si="113"/>
        <v>0</v>
      </c>
      <c r="DD512">
        <f t="shared" si="114"/>
        <v>0</v>
      </c>
      <c r="DE512">
        <f t="shared" si="115"/>
        <v>0</v>
      </c>
      <c r="DF512">
        <f t="shared" si="116"/>
        <v>0</v>
      </c>
      <c r="DG512">
        <f t="shared" si="117"/>
        <v>0</v>
      </c>
      <c r="DH512">
        <f t="shared" si="118"/>
        <v>0</v>
      </c>
      <c r="DI512">
        <f t="shared" si="119"/>
        <v>1</v>
      </c>
      <c r="DJ512">
        <f>IFERROR(_xlfn.XLOOKUP(P512,[1]References!L3:L31,[1]References!M3:M31),0)</f>
        <v>0</v>
      </c>
    </row>
    <row r="513" spans="1:114" x14ac:dyDescent="0.5">
      <c r="A513" t="s">
        <v>96</v>
      </c>
      <c r="B513" t="s">
        <v>97</v>
      </c>
      <c r="C513">
        <v>946</v>
      </c>
      <c r="D513" s="1">
        <v>45348</v>
      </c>
      <c r="E513">
        <v>946</v>
      </c>
      <c r="F513" s="1">
        <v>45348</v>
      </c>
      <c r="K513" t="s">
        <v>127</v>
      </c>
      <c r="O513" t="s">
        <v>99</v>
      </c>
      <c r="P513" t="s">
        <v>128</v>
      </c>
      <c r="R513" t="s">
        <v>129</v>
      </c>
      <c r="S513">
        <v>9</v>
      </c>
      <c r="T513" t="s">
        <v>103</v>
      </c>
      <c r="AF513">
        <v>110</v>
      </c>
      <c r="AH513">
        <v>100</v>
      </c>
      <c r="AI513">
        <v>100</v>
      </c>
      <c r="AJ513">
        <v>110</v>
      </c>
      <c r="AK513">
        <v>537900</v>
      </c>
      <c r="AL513">
        <v>95300</v>
      </c>
      <c r="AM513">
        <v>0</v>
      </c>
      <c r="AN513">
        <v>95300</v>
      </c>
      <c r="AO513">
        <v>0</v>
      </c>
      <c r="AP513">
        <v>37700</v>
      </c>
      <c r="AQ513">
        <v>7</v>
      </c>
      <c r="AR513">
        <v>1</v>
      </c>
      <c r="AS513">
        <v>0</v>
      </c>
      <c r="AT513">
        <v>0</v>
      </c>
      <c r="AU513">
        <v>1</v>
      </c>
      <c r="AV513">
        <v>57600</v>
      </c>
      <c r="AW513">
        <v>10</v>
      </c>
      <c r="AX513">
        <v>1</v>
      </c>
      <c r="CR513" t="s">
        <v>104</v>
      </c>
      <c r="CS513">
        <f>IFERROR(VLOOKUP(""&amp;P513,[1]References!$A:$D,2,FALSE),29)</f>
        <v>20</v>
      </c>
      <c r="CT513">
        <f>IFERROR(VLOOKUP(""&amp;P513,[1]References!$F:$H,2,FALSE),52)</f>
        <v>11</v>
      </c>
      <c r="CU513">
        <f t="shared" si="105"/>
        <v>37700</v>
      </c>
      <c r="CV513">
        <f t="shared" si="106"/>
        <v>0</v>
      </c>
      <c r="CW513">
        <f t="shared" si="107"/>
        <v>0</v>
      </c>
      <c r="CX513">
        <f t="shared" si="108"/>
        <v>57600</v>
      </c>
      <c r="CY513">
        <f t="shared" si="109"/>
        <v>0</v>
      </c>
      <c r="CZ513">
        <f t="shared" si="110"/>
        <v>95300</v>
      </c>
      <c r="DA513">
        <f t="shared" si="111"/>
        <v>537900</v>
      </c>
      <c r="DB513">
        <f t="shared" si="112"/>
        <v>0</v>
      </c>
      <c r="DC513">
        <f t="shared" si="113"/>
        <v>0</v>
      </c>
      <c r="DD513">
        <f t="shared" si="114"/>
        <v>0</v>
      </c>
      <c r="DE513">
        <f t="shared" si="115"/>
        <v>0</v>
      </c>
      <c r="DF513">
        <f t="shared" si="116"/>
        <v>0</v>
      </c>
      <c r="DG513">
        <f t="shared" si="117"/>
        <v>0</v>
      </c>
      <c r="DH513">
        <f t="shared" si="118"/>
        <v>0</v>
      </c>
      <c r="DI513">
        <f t="shared" si="119"/>
        <v>1</v>
      </c>
      <c r="DJ513">
        <f>IFERROR(_xlfn.XLOOKUP(P513,[1]References!L3:L31,[1]References!M3:M31),0)</f>
        <v>0</v>
      </c>
    </row>
    <row r="514" spans="1:114" x14ac:dyDescent="0.5">
      <c r="A514" t="s">
        <v>96</v>
      </c>
      <c r="B514" t="s">
        <v>97</v>
      </c>
      <c r="C514">
        <v>947</v>
      </c>
      <c r="D514" s="1">
        <v>45349</v>
      </c>
      <c r="E514">
        <v>947</v>
      </c>
      <c r="F514" s="1">
        <v>45349</v>
      </c>
      <c r="K514" t="s">
        <v>107</v>
      </c>
      <c r="O514" t="s">
        <v>99</v>
      </c>
      <c r="P514" t="s">
        <v>100</v>
      </c>
      <c r="R514" t="s">
        <v>101</v>
      </c>
      <c r="S514">
        <v>5</v>
      </c>
      <c r="T514" t="s">
        <v>103</v>
      </c>
      <c r="AF514">
        <v>148.5</v>
      </c>
      <c r="AH514">
        <v>45</v>
      </c>
      <c r="AI514">
        <v>40</v>
      </c>
      <c r="AJ514">
        <v>45</v>
      </c>
      <c r="AK514">
        <v>725809</v>
      </c>
      <c r="AL514">
        <v>192400</v>
      </c>
      <c r="AM514">
        <v>0</v>
      </c>
      <c r="AN514">
        <v>192400</v>
      </c>
      <c r="AO514">
        <v>0</v>
      </c>
      <c r="AP514">
        <v>108900</v>
      </c>
      <c r="AQ514">
        <v>15</v>
      </c>
      <c r="AR514">
        <v>1</v>
      </c>
      <c r="AS514">
        <v>0</v>
      </c>
      <c r="AT514">
        <v>0</v>
      </c>
      <c r="AU514">
        <v>1</v>
      </c>
      <c r="AV514">
        <v>83500</v>
      </c>
      <c r="AW514">
        <v>10</v>
      </c>
      <c r="AX514">
        <v>1</v>
      </c>
      <c r="CR514" t="s">
        <v>104</v>
      </c>
      <c r="CS514">
        <f>IFERROR(VLOOKUP(""&amp;P514,[1]References!$A:$D,2,FALSE),29)</f>
        <v>20</v>
      </c>
      <c r="CT514">
        <f>IFERROR(VLOOKUP(""&amp;P514,[1]References!$F:$H,2,FALSE),52)</f>
        <v>11</v>
      </c>
      <c r="CU514">
        <f t="shared" ref="CU514:CU573" si="120">SUM(IF(AR514=1,AP514,0),IF(BA514=1,AY514,0))</f>
        <v>108900</v>
      </c>
      <c r="CV514">
        <f t="shared" ref="CV514:CV573" si="121">IF(BJ514=1,BH514,0)</f>
        <v>0</v>
      </c>
      <c r="CW514">
        <f t="shared" ref="CW514:CW573" si="122">SUM(IF(AU514=1,AS514,0),IF(BD514=1,BB514,0))</f>
        <v>0</v>
      </c>
      <c r="CX514">
        <f t="shared" ref="CX514:CX573" si="123">SUM(IF(AX514=1,AV514,0),IF(BG514=1,BE514,0))</f>
        <v>83500</v>
      </c>
      <c r="CY514">
        <f t="shared" ref="CY514:CY573" si="124">SUM(IF(CE514=1,CC514,0),IF(CH514=1,CF514,0),IF(CK514=1,CI514,0),IF(CN514=1,CL514,0))</f>
        <v>0</v>
      </c>
      <c r="CZ514">
        <f t="shared" ref="CZ514:CZ573" si="125">SUM(CU514:CX514)</f>
        <v>192400</v>
      </c>
      <c r="DA514">
        <f t="shared" ref="DA514:DA573" si="126">IF(AND(AE514="080",BK514&gt;0),ROUND(V514*N514*AI514/1000,0),AK514)</f>
        <v>725809</v>
      </c>
      <c r="DB514">
        <f t="shared" ref="DB514:DB573" si="127">SUM(IF(AR514&lt;&gt;1,AP514,0),IF(BA514&lt;&gt;1,AY514,0))</f>
        <v>0</v>
      </c>
      <c r="DC514">
        <f t="shared" ref="DC514:DC573" si="128">IF(BJ514&lt;&gt;1,BH514,0)</f>
        <v>0</v>
      </c>
      <c r="DD514">
        <f t="shared" ref="DD514:DD573" si="129">SUM(IF(AU514&lt;&gt;1,AS514,0),IF(BD514&lt;&gt;1,BB514,0))</f>
        <v>0</v>
      </c>
      <c r="DE514">
        <f t="shared" ref="DE514:DE573" si="130">SUM(IF(AX514&lt;&gt;1,AV514,0),IF(BG514&lt;&gt;1,BE514,0))</f>
        <v>0</v>
      </c>
      <c r="DF514">
        <f t="shared" ref="DF514:DF573" si="131">SUM(IF(CE514&lt;&gt;1,CC514,0),IF(CH514&lt;&gt;1,CF514,0),IF(CK514&lt;&gt;1,CI514,0),IF(CN514&lt;&gt;1,CL514,0))</f>
        <v>0</v>
      </c>
      <c r="DG514">
        <f t="shared" ref="DG514:DG573" si="132">IF(OR(AE514="007",AE514="032",AE514="033"),CO514,0)</f>
        <v>0</v>
      </c>
      <c r="DH514">
        <f t="shared" ref="DH514:DH573" si="133">SUM(DB514:DG514)</f>
        <v>0</v>
      </c>
      <c r="DI514">
        <f t="shared" ref="DI514:DI573" si="134">IF(OR(AD514="7100",P514="49070010",P514="71082000"),0,1)</f>
        <v>1</v>
      </c>
      <c r="DJ514">
        <f>IFERROR(_xlfn.XLOOKUP(P514,[1]References!L3:L31,[1]References!M3:M31),0)</f>
        <v>0</v>
      </c>
    </row>
    <row r="515" spans="1:114" x14ac:dyDescent="0.5">
      <c r="A515" t="s">
        <v>96</v>
      </c>
      <c r="B515" t="s">
        <v>97</v>
      </c>
      <c r="C515">
        <v>948</v>
      </c>
      <c r="D515" s="1">
        <v>45349</v>
      </c>
      <c r="E515">
        <v>948</v>
      </c>
      <c r="F515" s="1">
        <v>45349</v>
      </c>
      <c r="K515" t="s">
        <v>98</v>
      </c>
      <c r="O515" t="s">
        <v>99</v>
      </c>
      <c r="P515" t="s">
        <v>100</v>
      </c>
      <c r="R515" t="s">
        <v>101</v>
      </c>
      <c r="S515">
        <v>7</v>
      </c>
      <c r="T515" t="s">
        <v>103</v>
      </c>
      <c r="AF515">
        <v>231</v>
      </c>
      <c r="AH515">
        <v>65</v>
      </c>
      <c r="AI515">
        <v>65</v>
      </c>
      <c r="AJ515">
        <v>70</v>
      </c>
      <c r="AK515">
        <v>1129036</v>
      </c>
      <c r="AL515">
        <v>299300</v>
      </c>
      <c r="AM515">
        <v>0</v>
      </c>
      <c r="AN515">
        <v>299300</v>
      </c>
      <c r="AO515">
        <v>0</v>
      </c>
      <c r="AP515">
        <v>169400</v>
      </c>
      <c r="AQ515">
        <v>15</v>
      </c>
      <c r="AR515">
        <v>1</v>
      </c>
      <c r="AS515">
        <v>0</v>
      </c>
      <c r="AT515">
        <v>0</v>
      </c>
      <c r="AU515">
        <v>1</v>
      </c>
      <c r="AV515">
        <v>129900</v>
      </c>
      <c r="AW515">
        <v>10</v>
      </c>
      <c r="AX515">
        <v>1</v>
      </c>
      <c r="CR515" t="s">
        <v>104</v>
      </c>
      <c r="CS515">
        <f>IFERROR(VLOOKUP(""&amp;P515,[1]References!$A:$D,2,FALSE),29)</f>
        <v>20</v>
      </c>
      <c r="CT515">
        <f>IFERROR(VLOOKUP(""&amp;P515,[1]References!$F:$H,2,FALSE),52)</f>
        <v>11</v>
      </c>
      <c r="CU515">
        <f t="shared" si="120"/>
        <v>169400</v>
      </c>
      <c r="CV515">
        <f t="shared" si="121"/>
        <v>0</v>
      </c>
      <c r="CW515">
        <f t="shared" si="122"/>
        <v>0</v>
      </c>
      <c r="CX515">
        <f t="shared" si="123"/>
        <v>129900</v>
      </c>
      <c r="CY515">
        <f t="shared" si="124"/>
        <v>0</v>
      </c>
      <c r="CZ515">
        <f t="shared" si="125"/>
        <v>299300</v>
      </c>
      <c r="DA515">
        <f t="shared" si="126"/>
        <v>1129036</v>
      </c>
      <c r="DB515">
        <f t="shared" si="127"/>
        <v>0</v>
      </c>
      <c r="DC515">
        <f t="shared" si="128"/>
        <v>0</v>
      </c>
      <c r="DD515">
        <f t="shared" si="129"/>
        <v>0</v>
      </c>
      <c r="DE515">
        <f t="shared" si="130"/>
        <v>0</v>
      </c>
      <c r="DF515">
        <f t="shared" si="131"/>
        <v>0</v>
      </c>
      <c r="DG515">
        <f t="shared" si="132"/>
        <v>0</v>
      </c>
      <c r="DH515">
        <f t="shared" si="133"/>
        <v>0</v>
      </c>
      <c r="DI515">
        <f t="shared" si="134"/>
        <v>1</v>
      </c>
      <c r="DJ515">
        <f>IFERROR(_xlfn.XLOOKUP(P515,[1]References!L3:L31,[1]References!M3:M31),0)</f>
        <v>0</v>
      </c>
    </row>
    <row r="516" spans="1:114" x14ac:dyDescent="0.5">
      <c r="A516" t="s">
        <v>96</v>
      </c>
      <c r="B516" t="s">
        <v>97</v>
      </c>
      <c r="C516">
        <v>949</v>
      </c>
      <c r="D516" s="1">
        <v>45349</v>
      </c>
      <c r="E516">
        <v>949</v>
      </c>
      <c r="F516" s="1">
        <v>45349</v>
      </c>
      <c r="K516" t="s">
        <v>105</v>
      </c>
      <c r="O516" t="s">
        <v>99</v>
      </c>
      <c r="P516" t="s">
        <v>100</v>
      </c>
      <c r="R516" t="s">
        <v>101</v>
      </c>
      <c r="S516">
        <v>5</v>
      </c>
      <c r="T516" t="s">
        <v>103</v>
      </c>
      <c r="AF516">
        <v>148.5</v>
      </c>
      <c r="AH516">
        <v>65</v>
      </c>
      <c r="AI516">
        <v>40</v>
      </c>
      <c r="AJ516">
        <v>45</v>
      </c>
      <c r="AK516">
        <v>725809</v>
      </c>
      <c r="AL516">
        <v>192400</v>
      </c>
      <c r="AM516">
        <v>0</v>
      </c>
      <c r="AN516">
        <v>192400</v>
      </c>
      <c r="AO516">
        <v>0</v>
      </c>
      <c r="AP516">
        <v>108900</v>
      </c>
      <c r="AQ516">
        <v>15</v>
      </c>
      <c r="AR516">
        <v>1</v>
      </c>
      <c r="AS516">
        <v>0</v>
      </c>
      <c r="AT516">
        <v>0</v>
      </c>
      <c r="AU516">
        <v>1</v>
      </c>
      <c r="AV516">
        <v>83500</v>
      </c>
      <c r="AW516">
        <v>10</v>
      </c>
      <c r="AX516">
        <v>1</v>
      </c>
      <c r="CR516" t="s">
        <v>104</v>
      </c>
      <c r="CS516">
        <f>IFERROR(VLOOKUP(""&amp;P516,[1]References!$A:$D,2,FALSE),29)</f>
        <v>20</v>
      </c>
      <c r="CT516">
        <f>IFERROR(VLOOKUP(""&amp;P516,[1]References!$F:$H,2,FALSE),52)</f>
        <v>11</v>
      </c>
      <c r="CU516">
        <f t="shared" si="120"/>
        <v>108900</v>
      </c>
      <c r="CV516">
        <f t="shared" si="121"/>
        <v>0</v>
      </c>
      <c r="CW516">
        <f t="shared" si="122"/>
        <v>0</v>
      </c>
      <c r="CX516">
        <f t="shared" si="123"/>
        <v>83500</v>
      </c>
      <c r="CY516">
        <f t="shared" si="124"/>
        <v>0</v>
      </c>
      <c r="CZ516">
        <f t="shared" si="125"/>
        <v>192400</v>
      </c>
      <c r="DA516">
        <f t="shared" si="126"/>
        <v>725809</v>
      </c>
      <c r="DB516">
        <f t="shared" si="127"/>
        <v>0</v>
      </c>
      <c r="DC516">
        <f t="shared" si="128"/>
        <v>0</v>
      </c>
      <c r="DD516">
        <f t="shared" si="129"/>
        <v>0</v>
      </c>
      <c r="DE516">
        <f t="shared" si="130"/>
        <v>0</v>
      </c>
      <c r="DF516">
        <f t="shared" si="131"/>
        <v>0</v>
      </c>
      <c r="DG516">
        <f t="shared" si="132"/>
        <v>0</v>
      </c>
      <c r="DH516">
        <f t="shared" si="133"/>
        <v>0</v>
      </c>
      <c r="DI516">
        <f t="shared" si="134"/>
        <v>1</v>
      </c>
      <c r="DJ516">
        <f>IFERROR(_xlfn.XLOOKUP(P516,[1]References!L3:L31,[1]References!M3:M31),0)</f>
        <v>0</v>
      </c>
    </row>
    <row r="517" spans="1:114" x14ac:dyDescent="0.5">
      <c r="A517" t="s">
        <v>96</v>
      </c>
      <c r="B517" t="s">
        <v>97</v>
      </c>
      <c r="C517">
        <v>950</v>
      </c>
      <c r="D517" s="1">
        <v>45349</v>
      </c>
      <c r="E517">
        <v>950</v>
      </c>
      <c r="F517" s="1">
        <v>45349</v>
      </c>
      <c r="K517" t="s">
        <v>272</v>
      </c>
      <c r="O517" t="s">
        <v>99</v>
      </c>
      <c r="P517" t="s">
        <v>115</v>
      </c>
      <c r="R517" t="s">
        <v>116</v>
      </c>
      <c r="S517">
        <v>10</v>
      </c>
      <c r="T517" t="s">
        <v>103</v>
      </c>
      <c r="AF517">
        <v>108</v>
      </c>
      <c r="AH517">
        <v>180</v>
      </c>
      <c r="AI517">
        <v>180</v>
      </c>
      <c r="AJ517">
        <v>180</v>
      </c>
      <c r="AK517">
        <v>527861</v>
      </c>
      <c r="AL517">
        <v>140000</v>
      </c>
      <c r="AM517">
        <v>0</v>
      </c>
      <c r="AN517">
        <v>140000</v>
      </c>
      <c r="AO517">
        <v>0</v>
      </c>
      <c r="AP517">
        <v>79200</v>
      </c>
      <c r="AQ517">
        <v>15</v>
      </c>
      <c r="AR517">
        <v>1</v>
      </c>
      <c r="AS517">
        <v>0</v>
      </c>
      <c r="AT517">
        <v>0</v>
      </c>
      <c r="AU517">
        <v>1</v>
      </c>
      <c r="AV517">
        <v>60800</v>
      </c>
      <c r="AW517">
        <v>10</v>
      </c>
      <c r="AX517">
        <v>1</v>
      </c>
      <c r="CR517" t="s">
        <v>104</v>
      </c>
      <c r="CS517">
        <f>IFERROR(VLOOKUP(""&amp;P517,[1]References!$A:$D,2,FALSE),29)</f>
        <v>20</v>
      </c>
      <c r="CT517">
        <f>IFERROR(VLOOKUP(""&amp;P517,[1]References!$F:$H,2,FALSE),52)</f>
        <v>11</v>
      </c>
      <c r="CU517">
        <f t="shared" si="120"/>
        <v>79200</v>
      </c>
      <c r="CV517">
        <f t="shared" si="121"/>
        <v>0</v>
      </c>
      <c r="CW517">
        <f t="shared" si="122"/>
        <v>0</v>
      </c>
      <c r="CX517">
        <f t="shared" si="123"/>
        <v>60800</v>
      </c>
      <c r="CY517">
        <f t="shared" si="124"/>
        <v>0</v>
      </c>
      <c r="CZ517">
        <f t="shared" si="125"/>
        <v>140000</v>
      </c>
      <c r="DA517">
        <f t="shared" si="126"/>
        <v>527861</v>
      </c>
      <c r="DB517">
        <f t="shared" si="127"/>
        <v>0</v>
      </c>
      <c r="DC517">
        <f t="shared" si="128"/>
        <v>0</v>
      </c>
      <c r="DD517">
        <f t="shared" si="129"/>
        <v>0</v>
      </c>
      <c r="DE517">
        <f t="shared" si="130"/>
        <v>0</v>
      </c>
      <c r="DF517">
        <f t="shared" si="131"/>
        <v>0</v>
      </c>
      <c r="DG517">
        <f t="shared" si="132"/>
        <v>0</v>
      </c>
      <c r="DH517">
        <f t="shared" si="133"/>
        <v>0</v>
      </c>
      <c r="DI517">
        <f t="shared" si="134"/>
        <v>1</v>
      </c>
      <c r="DJ517">
        <f>IFERROR(_xlfn.XLOOKUP(P517,[1]References!L3:L31,[1]References!M3:M31),0)</f>
        <v>0</v>
      </c>
    </row>
    <row r="518" spans="1:114" x14ac:dyDescent="0.5">
      <c r="A518" t="s">
        <v>96</v>
      </c>
      <c r="B518" t="s">
        <v>97</v>
      </c>
      <c r="C518">
        <v>951</v>
      </c>
      <c r="D518" s="1">
        <v>45349</v>
      </c>
      <c r="E518">
        <v>951</v>
      </c>
      <c r="F518" s="1">
        <v>45349</v>
      </c>
      <c r="K518" t="s">
        <v>130</v>
      </c>
      <c r="O518" t="s">
        <v>99</v>
      </c>
      <c r="P518" t="s">
        <v>115</v>
      </c>
      <c r="R518" t="s">
        <v>116</v>
      </c>
      <c r="S518">
        <v>10</v>
      </c>
      <c r="T518" t="s">
        <v>103</v>
      </c>
      <c r="AF518">
        <v>108</v>
      </c>
      <c r="AH518">
        <v>180</v>
      </c>
      <c r="AI518">
        <v>180</v>
      </c>
      <c r="AJ518">
        <v>180</v>
      </c>
      <c r="AK518">
        <v>527861</v>
      </c>
      <c r="AL518">
        <v>140000</v>
      </c>
      <c r="AM518">
        <v>0</v>
      </c>
      <c r="AN518">
        <v>140000</v>
      </c>
      <c r="AO518">
        <v>0</v>
      </c>
      <c r="AP518">
        <v>79200</v>
      </c>
      <c r="AQ518">
        <v>15</v>
      </c>
      <c r="AR518">
        <v>1</v>
      </c>
      <c r="AS518">
        <v>0</v>
      </c>
      <c r="AT518">
        <v>0</v>
      </c>
      <c r="AU518">
        <v>1</v>
      </c>
      <c r="AV518">
        <v>60800</v>
      </c>
      <c r="AW518">
        <v>10</v>
      </c>
      <c r="AX518">
        <v>1</v>
      </c>
      <c r="CR518" t="s">
        <v>104</v>
      </c>
      <c r="CS518">
        <f>IFERROR(VLOOKUP(""&amp;P518,[1]References!$A:$D,2,FALSE),29)</f>
        <v>20</v>
      </c>
      <c r="CT518">
        <f>IFERROR(VLOOKUP(""&amp;P518,[1]References!$F:$H,2,FALSE),52)</f>
        <v>11</v>
      </c>
      <c r="CU518">
        <f t="shared" si="120"/>
        <v>79200</v>
      </c>
      <c r="CV518">
        <f t="shared" si="121"/>
        <v>0</v>
      </c>
      <c r="CW518">
        <f t="shared" si="122"/>
        <v>0</v>
      </c>
      <c r="CX518">
        <f t="shared" si="123"/>
        <v>60800</v>
      </c>
      <c r="CY518">
        <f t="shared" si="124"/>
        <v>0</v>
      </c>
      <c r="CZ518">
        <f t="shared" si="125"/>
        <v>140000</v>
      </c>
      <c r="DA518">
        <f t="shared" si="126"/>
        <v>527861</v>
      </c>
      <c r="DB518">
        <f t="shared" si="127"/>
        <v>0</v>
      </c>
      <c r="DC518">
        <f t="shared" si="128"/>
        <v>0</v>
      </c>
      <c r="DD518">
        <f t="shared" si="129"/>
        <v>0</v>
      </c>
      <c r="DE518">
        <f t="shared" si="130"/>
        <v>0</v>
      </c>
      <c r="DF518">
        <f t="shared" si="131"/>
        <v>0</v>
      </c>
      <c r="DG518">
        <f t="shared" si="132"/>
        <v>0</v>
      </c>
      <c r="DH518">
        <f t="shared" si="133"/>
        <v>0</v>
      </c>
      <c r="DI518">
        <f t="shared" si="134"/>
        <v>1</v>
      </c>
      <c r="DJ518">
        <f>IFERROR(_xlfn.XLOOKUP(P518,[1]References!L3:L31,[1]References!M3:M31),0)</f>
        <v>0</v>
      </c>
    </row>
    <row r="519" spans="1:114" x14ac:dyDescent="0.5">
      <c r="A519" t="s">
        <v>96</v>
      </c>
      <c r="B519" t="s">
        <v>97</v>
      </c>
      <c r="C519">
        <v>952</v>
      </c>
      <c r="D519" s="1">
        <v>45349</v>
      </c>
      <c r="E519">
        <v>952</v>
      </c>
      <c r="F519" s="1">
        <v>45349</v>
      </c>
      <c r="K519" t="s">
        <v>114</v>
      </c>
      <c r="O519" t="s">
        <v>99</v>
      </c>
      <c r="P519" t="s">
        <v>115</v>
      </c>
      <c r="R519" t="s">
        <v>116</v>
      </c>
      <c r="S519">
        <v>20</v>
      </c>
      <c r="T519" t="s">
        <v>103</v>
      </c>
      <c r="AF519">
        <v>300</v>
      </c>
      <c r="AH519">
        <v>500</v>
      </c>
      <c r="AI519">
        <v>500</v>
      </c>
      <c r="AJ519">
        <v>500</v>
      </c>
      <c r="AK519">
        <v>1466280</v>
      </c>
      <c r="AL519">
        <v>388700</v>
      </c>
      <c r="AM519">
        <v>0</v>
      </c>
      <c r="AN519">
        <v>388700</v>
      </c>
      <c r="AO519">
        <v>0</v>
      </c>
      <c r="AP519">
        <v>220000</v>
      </c>
      <c r="AQ519">
        <v>15</v>
      </c>
      <c r="AR519">
        <v>1</v>
      </c>
      <c r="AS519">
        <v>0</v>
      </c>
      <c r="AT519">
        <v>0</v>
      </c>
      <c r="AU519">
        <v>1</v>
      </c>
      <c r="AV519">
        <v>168700</v>
      </c>
      <c r="AW519">
        <v>10</v>
      </c>
      <c r="AX519">
        <v>1</v>
      </c>
      <c r="CR519" t="s">
        <v>104</v>
      </c>
      <c r="CS519">
        <f>IFERROR(VLOOKUP(""&amp;P519,[1]References!$A:$D,2,FALSE),29)</f>
        <v>20</v>
      </c>
      <c r="CT519">
        <f>IFERROR(VLOOKUP(""&amp;P519,[1]References!$F:$H,2,FALSE),52)</f>
        <v>11</v>
      </c>
      <c r="CU519">
        <f t="shared" si="120"/>
        <v>220000</v>
      </c>
      <c r="CV519">
        <f t="shared" si="121"/>
        <v>0</v>
      </c>
      <c r="CW519">
        <f t="shared" si="122"/>
        <v>0</v>
      </c>
      <c r="CX519">
        <f t="shared" si="123"/>
        <v>168700</v>
      </c>
      <c r="CY519">
        <f t="shared" si="124"/>
        <v>0</v>
      </c>
      <c r="CZ519">
        <f t="shared" si="125"/>
        <v>388700</v>
      </c>
      <c r="DA519">
        <f t="shared" si="126"/>
        <v>1466280</v>
      </c>
      <c r="DB519">
        <f t="shared" si="127"/>
        <v>0</v>
      </c>
      <c r="DC519">
        <f t="shared" si="128"/>
        <v>0</v>
      </c>
      <c r="DD519">
        <f t="shared" si="129"/>
        <v>0</v>
      </c>
      <c r="DE519">
        <f t="shared" si="130"/>
        <v>0</v>
      </c>
      <c r="DF519">
        <f t="shared" si="131"/>
        <v>0</v>
      </c>
      <c r="DG519">
        <f t="shared" si="132"/>
        <v>0</v>
      </c>
      <c r="DH519">
        <f t="shared" si="133"/>
        <v>0</v>
      </c>
      <c r="DI519">
        <f t="shared" si="134"/>
        <v>1</v>
      </c>
      <c r="DJ519">
        <f>IFERROR(_xlfn.XLOOKUP(P519,[1]References!L3:L31,[1]References!M3:M31),0)</f>
        <v>0</v>
      </c>
    </row>
    <row r="520" spans="1:114" x14ac:dyDescent="0.5">
      <c r="A520" t="s">
        <v>96</v>
      </c>
      <c r="B520" t="s">
        <v>97</v>
      </c>
      <c r="C520">
        <v>953</v>
      </c>
      <c r="D520" s="1">
        <v>45349</v>
      </c>
      <c r="E520">
        <v>953</v>
      </c>
      <c r="F520" s="1">
        <v>45349</v>
      </c>
      <c r="K520" t="s">
        <v>136</v>
      </c>
      <c r="O520" t="s">
        <v>99</v>
      </c>
      <c r="P520" t="s">
        <v>115</v>
      </c>
      <c r="R520" t="s">
        <v>116</v>
      </c>
      <c r="S520">
        <v>20</v>
      </c>
      <c r="T520" t="s">
        <v>103</v>
      </c>
      <c r="AF520">
        <v>300</v>
      </c>
      <c r="AH520">
        <v>500</v>
      </c>
      <c r="AI520">
        <v>500</v>
      </c>
      <c r="AJ520">
        <v>500</v>
      </c>
      <c r="AK520">
        <v>1466280</v>
      </c>
      <c r="AL520">
        <v>388700</v>
      </c>
      <c r="AM520">
        <v>0</v>
      </c>
      <c r="AN520">
        <v>388700</v>
      </c>
      <c r="AO520">
        <v>0</v>
      </c>
      <c r="AP520">
        <v>220000</v>
      </c>
      <c r="AQ520">
        <v>15</v>
      </c>
      <c r="AR520">
        <v>1</v>
      </c>
      <c r="AS520">
        <v>0</v>
      </c>
      <c r="AT520">
        <v>0</v>
      </c>
      <c r="AU520">
        <v>1</v>
      </c>
      <c r="AV520">
        <v>168700</v>
      </c>
      <c r="AW520">
        <v>10</v>
      </c>
      <c r="AX520">
        <v>1</v>
      </c>
      <c r="CR520" t="s">
        <v>104</v>
      </c>
      <c r="CS520">
        <f>IFERROR(VLOOKUP(""&amp;P520,[1]References!$A:$D,2,FALSE),29)</f>
        <v>20</v>
      </c>
      <c r="CT520">
        <f>IFERROR(VLOOKUP(""&amp;P520,[1]References!$F:$H,2,FALSE),52)</f>
        <v>11</v>
      </c>
      <c r="CU520">
        <f t="shared" si="120"/>
        <v>220000</v>
      </c>
      <c r="CV520">
        <f t="shared" si="121"/>
        <v>0</v>
      </c>
      <c r="CW520">
        <f t="shared" si="122"/>
        <v>0</v>
      </c>
      <c r="CX520">
        <f t="shared" si="123"/>
        <v>168700</v>
      </c>
      <c r="CY520">
        <f t="shared" si="124"/>
        <v>0</v>
      </c>
      <c r="CZ520">
        <f t="shared" si="125"/>
        <v>388700</v>
      </c>
      <c r="DA520">
        <f t="shared" si="126"/>
        <v>1466280</v>
      </c>
      <c r="DB520">
        <f t="shared" si="127"/>
        <v>0</v>
      </c>
      <c r="DC520">
        <f t="shared" si="128"/>
        <v>0</v>
      </c>
      <c r="DD520">
        <f t="shared" si="129"/>
        <v>0</v>
      </c>
      <c r="DE520">
        <f t="shared" si="130"/>
        <v>0</v>
      </c>
      <c r="DF520">
        <f t="shared" si="131"/>
        <v>0</v>
      </c>
      <c r="DG520">
        <f t="shared" si="132"/>
        <v>0</v>
      </c>
      <c r="DH520">
        <f t="shared" si="133"/>
        <v>0</v>
      </c>
      <c r="DI520">
        <f t="shared" si="134"/>
        <v>1</v>
      </c>
      <c r="DJ520">
        <f>IFERROR(_xlfn.XLOOKUP(P520,[1]References!L3:L31,[1]References!M3:M31),0)</f>
        <v>0</v>
      </c>
    </row>
    <row r="521" spans="1:114" x14ac:dyDescent="0.5">
      <c r="A521" t="s">
        <v>96</v>
      </c>
      <c r="B521" t="s">
        <v>97</v>
      </c>
      <c r="C521">
        <v>954</v>
      </c>
      <c r="D521" s="1">
        <v>45349</v>
      </c>
      <c r="E521">
        <v>954</v>
      </c>
      <c r="F521" s="1">
        <v>45349</v>
      </c>
      <c r="K521" t="s">
        <v>126</v>
      </c>
      <c r="O521" t="s">
        <v>99</v>
      </c>
      <c r="P521" t="s">
        <v>115</v>
      </c>
      <c r="R521" t="s">
        <v>116</v>
      </c>
      <c r="S521">
        <v>20</v>
      </c>
      <c r="T521" t="s">
        <v>103</v>
      </c>
      <c r="AF521">
        <v>300</v>
      </c>
      <c r="AH521">
        <v>500</v>
      </c>
      <c r="AI521">
        <v>500</v>
      </c>
      <c r="AJ521">
        <v>500</v>
      </c>
      <c r="AK521">
        <v>1466280</v>
      </c>
      <c r="AL521">
        <v>388700</v>
      </c>
      <c r="AM521">
        <v>0</v>
      </c>
      <c r="AN521">
        <v>388700</v>
      </c>
      <c r="AO521">
        <v>0</v>
      </c>
      <c r="AP521">
        <v>220000</v>
      </c>
      <c r="AQ521">
        <v>15</v>
      </c>
      <c r="AR521">
        <v>1</v>
      </c>
      <c r="AS521">
        <v>0</v>
      </c>
      <c r="AT521">
        <v>0</v>
      </c>
      <c r="AU521">
        <v>1</v>
      </c>
      <c r="AV521">
        <v>168700</v>
      </c>
      <c r="AW521">
        <v>10</v>
      </c>
      <c r="AX521">
        <v>1</v>
      </c>
      <c r="CR521" t="s">
        <v>104</v>
      </c>
      <c r="CS521">
        <f>IFERROR(VLOOKUP(""&amp;P521,[1]References!$A:$D,2,FALSE),29)</f>
        <v>20</v>
      </c>
      <c r="CT521">
        <f>IFERROR(VLOOKUP(""&amp;P521,[1]References!$F:$H,2,FALSE),52)</f>
        <v>11</v>
      </c>
      <c r="CU521">
        <f t="shared" si="120"/>
        <v>220000</v>
      </c>
      <c r="CV521">
        <f t="shared" si="121"/>
        <v>0</v>
      </c>
      <c r="CW521">
        <f t="shared" si="122"/>
        <v>0</v>
      </c>
      <c r="CX521">
        <f t="shared" si="123"/>
        <v>168700</v>
      </c>
      <c r="CY521">
        <f t="shared" si="124"/>
        <v>0</v>
      </c>
      <c r="CZ521">
        <f t="shared" si="125"/>
        <v>388700</v>
      </c>
      <c r="DA521">
        <f t="shared" si="126"/>
        <v>1466280</v>
      </c>
      <c r="DB521">
        <f t="shared" si="127"/>
        <v>0</v>
      </c>
      <c r="DC521">
        <f t="shared" si="128"/>
        <v>0</v>
      </c>
      <c r="DD521">
        <f t="shared" si="129"/>
        <v>0</v>
      </c>
      <c r="DE521">
        <f t="shared" si="130"/>
        <v>0</v>
      </c>
      <c r="DF521">
        <f t="shared" si="131"/>
        <v>0</v>
      </c>
      <c r="DG521">
        <f t="shared" si="132"/>
        <v>0</v>
      </c>
      <c r="DH521">
        <f t="shared" si="133"/>
        <v>0</v>
      </c>
      <c r="DI521">
        <f t="shared" si="134"/>
        <v>1</v>
      </c>
      <c r="DJ521">
        <f>IFERROR(_xlfn.XLOOKUP(P521,[1]References!L3:L31,[1]References!M3:M31),0)</f>
        <v>0</v>
      </c>
    </row>
    <row r="522" spans="1:114" x14ac:dyDescent="0.5">
      <c r="A522" t="s">
        <v>96</v>
      </c>
      <c r="B522" t="s">
        <v>97</v>
      </c>
      <c r="C522">
        <v>955</v>
      </c>
      <c r="D522" s="1">
        <v>45349</v>
      </c>
      <c r="E522">
        <v>955</v>
      </c>
      <c r="F522" s="1">
        <v>45349</v>
      </c>
      <c r="K522" t="s">
        <v>277</v>
      </c>
      <c r="O522" t="s">
        <v>99</v>
      </c>
      <c r="P522" t="s">
        <v>109</v>
      </c>
      <c r="R522" t="s">
        <v>110</v>
      </c>
      <c r="S522">
        <v>10</v>
      </c>
      <c r="T522" t="s">
        <v>103</v>
      </c>
      <c r="AF522">
        <v>273</v>
      </c>
      <c r="AH522">
        <v>170</v>
      </c>
      <c r="AI522">
        <v>170</v>
      </c>
      <c r="AJ522">
        <v>182</v>
      </c>
      <c r="AK522">
        <v>1334315</v>
      </c>
      <c r="AL522">
        <v>353700</v>
      </c>
      <c r="AM522">
        <v>0</v>
      </c>
      <c r="AN522">
        <v>353700</v>
      </c>
      <c r="AO522">
        <v>0</v>
      </c>
      <c r="AP522">
        <v>200200</v>
      </c>
      <c r="AQ522">
        <v>15</v>
      </c>
      <c r="AR522">
        <v>1</v>
      </c>
      <c r="AS522">
        <v>0</v>
      </c>
      <c r="AT522">
        <v>0</v>
      </c>
      <c r="AU522">
        <v>1</v>
      </c>
      <c r="AV522">
        <v>153500</v>
      </c>
      <c r="AW522">
        <v>10</v>
      </c>
      <c r="AX522">
        <v>1</v>
      </c>
      <c r="CR522" t="s">
        <v>104</v>
      </c>
      <c r="CS522">
        <f>IFERROR(VLOOKUP(""&amp;P522,[1]References!$A:$D,2,FALSE),29)</f>
        <v>20</v>
      </c>
      <c r="CT522">
        <f>IFERROR(VLOOKUP(""&amp;P522,[1]References!$F:$H,2,FALSE),52)</f>
        <v>11</v>
      </c>
      <c r="CU522">
        <f t="shared" si="120"/>
        <v>200200</v>
      </c>
      <c r="CV522">
        <f t="shared" si="121"/>
        <v>0</v>
      </c>
      <c r="CW522">
        <f t="shared" si="122"/>
        <v>0</v>
      </c>
      <c r="CX522">
        <f t="shared" si="123"/>
        <v>153500</v>
      </c>
      <c r="CY522">
        <f t="shared" si="124"/>
        <v>0</v>
      </c>
      <c r="CZ522">
        <f t="shared" si="125"/>
        <v>353700</v>
      </c>
      <c r="DA522">
        <f t="shared" si="126"/>
        <v>1334315</v>
      </c>
      <c r="DB522">
        <f t="shared" si="127"/>
        <v>0</v>
      </c>
      <c r="DC522">
        <f t="shared" si="128"/>
        <v>0</v>
      </c>
      <c r="DD522">
        <f t="shared" si="129"/>
        <v>0</v>
      </c>
      <c r="DE522">
        <f t="shared" si="130"/>
        <v>0</v>
      </c>
      <c r="DF522">
        <f t="shared" si="131"/>
        <v>0</v>
      </c>
      <c r="DG522">
        <f t="shared" si="132"/>
        <v>0</v>
      </c>
      <c r="DH522">
        <f t="shared" si="133"/>
        <v>0</v>
      </c>
      <c r="DI522">
        <f t="shared" si="134"/>
        <v>1</v>
      </c>
      <c r="DJ522">
        <f>IFERROR(_xlfn.XLOOKUP(P522,[1]References!L3:L31,[1]References!M3:M31),0)</f>
        <v>0</v>
      </c>
    </row>
    <row r="523" spans="1:114" x14ac:dyDescent="0.5">
      <c r="A523" t="s">
        <v>96</v>
      </c>
      <c r="B523" t="s">
        <v>97</v>
      </c>
      <c r="C523">
        <v>956</v>
      </c>
      <c r="D523" s="1">
        <v>45349</v>
      </c>
      <c r="E523">
        <v>956</v>
      </c>
      <c r="F523" s="1">
        <v>45349</v>
      </c>
      <c r="K523" t="s">
        <v>277</v>
      </c>
      <c r="O523" t="s">
        <v>99</v>
      </c>
      <c r="P523" t="s">
        <v>100</v>
      </c>
      <c r="R523" t="s">
        <v>101</v>
      </c>
      <c r="S523">
        <v>15</v>
      </c>
      <c r="T523" t="s">
        <v>103</v>
      </c>
      <c r="AF523">
        <v>792</v>
      </c>
      <c r="AH523">
        <v>210</v>
      </c>
      <c r="AI523">
        <v>210</v>
      </c>
      <c r="AJ523">
        <v>240</v>
      </c>
      <c r="AK523">
        <v>3870980</v>
      </c>
      <c r="AL523">
        <v>1025900</v>
      </c>
      <c r="AM523">
        <v>0</v>
      </c>
      <c r="AN523">
        <v>1025900</v>
      </c>
      <c r="AO523">
        <v>0</v>
      </c>
      <c r="AP523">
        <v>580700</v>
      </c>
      <c r="AQ523">
        <v>15</v>
      </c>
      <c r="AR523">
        <v>1</v>
      </c>
      <c r="AS523">
        <v>0</v>
      </c>
      <c r="AT523">
        <v>0</v>
      </c>
      <c r="AU523">
        <v>1</v>
      </c>
      <c r="AV523">
        <v>445200</v>
      </c>
      <c r="AW523">
        <v>10</v>
      </c>
      <c r="AX523">
        <v>1</v>
      </c>
      <c r="CR523" t="s">
        <v>104</v>
      </c>
      <c r="CS523">
        <f>IFERROR(VLOOKUP(""&amp;P523,[1]References!$A:$D,2,FALSE),29)</f>
        <v>20</v>
      </c>
      <c r="CT523">
        <f>IFERROR(VLOOKUP(""&amp;P523,[1]References!$F:$H,2,FALSE),52)</f>
        <v>11</v>
      </c>
      <c r="CU523">
        <f t="shared" si="120"/>
        <v>580700</v>
      </c>
      <c r="CV523">
        <f t="shared" si="121"/>
        <v>0</v>
      </c>
      <c r="CW523">
        <f t="shared" si="122"/>
        <v>0</v>
      </c>
      <c r="CX523">
        <f t="shared" si="123"/>
        <v>445200</v>
      </c>
      <c r="CY523">
        <f t="shared" si="124"/>
        <v>0</v>
      </c>
      <c r="CZ523">
        <f t="shared" si="125"/>
        <v>1025900</v>
      </c>
      <c r="DA523">
        <f t="shared" si="126"/>
        <v>3870980</v>
      </c>
      <c r="DB523">
        <f t="shared" si="127"/>
        <v>0</v>
      </c>
      <c r="DC523">
        <f t="shared" si="128"/>
        <v>0</v>
      </c>
      <c r="DD523">
        <f t="shared" si="129"/>
        <v>0</v>
      </c>
      <c r="DE523">
        <f t="shared" si="130"/>
        <v>0</v>
      </c>
      <c r="DF523">
        <f t="shared" si="131"/>
        <v>0</v>
      </c>
      <c r="DG523">
        <f t="shared" si="132"/>
        <v>0</v>
      </c>
      <c r="DH523">
        <f t="shared" si="133"/>
        <v>0</v>
      </c>
      <c r="DI523">
        <f t="shared" si="134"/>
        <v>1</v>
      </c>
      <c r="DJ523">
        <f>IFERROR(_xlfn.XLOOKUP(P523,[1]References!L3:L31,[1]References!M3:M31),0)</f>
        <v>0</v>
      </c>
    </row>
    <row r="524" spans="1:114" x14ac:dyDescent="0.5">
      <c r="A524" t="s">
        <v>96</v>
      </c>
      <c r="B524" t="s">
        <v>97</v>
      </c>
      <c r="C524">
        <v>957</v>
      </c>
      <c r="D524" s="1">
        <v>45349</v>
      </c>
      <c r="E524">
        <v>957</v>
      </c>
      <c r="F524" s="1">
        <v>45349</v>
      </c>
      <c r="K524" t="s">
        <v>276</v>
      </c>
      <c r="O524" t="s">
        <v>99</v>
      </c>
      <c r="P524" t="s">
        <v>109</v>
      </c>
      <c r="R524" t="s">
        <v>110</v>
      </c>
      <c r="S524">
        <v>10</v>
      </c>
      <c r="T524" t="s">
        <v>103</v>
      </c>
      <c r="AF524">
        <v>273</v>
      </c>
      <c r="AH524">
        <v>170</v>
      </c>
      <c r="AI524">
        <v>170</v>
      </c>
      <c r="AJ524">
        <v>182</v>
      </c>
      <c r="AK524">
        <v>1334315</v>
      </c>
      <c r="AL524">
        <v>353700</v>
      </c>
      <c r="AM524">
        <v>0</v>
      </c>
      <c r="AN524">
        <v>353700</v>
      </c>
      <c r="AO524">
        <v>0</v>
      </c>
      <c r="AP524">
        <v>200200</v>
      </c>
      <c r="AQ524">
        <v>15</v>
      </c>
      <c r="AR524">
        <v>1</v>
      </c>
      <c r="AS524">
        <v>0</v>
      </c>
      <c r="AT524">
        <v>0</v>
      </c>
      <c r="AU524">
        <v>1</v>
      </c>
      <c r="AV524">
        <v>153500</v>
      </c>
      <c r="AW524">
        <v>10</v>
      </c>
      <c r="AX524">
        <v>1</v>
      </c>
      <c r="CR524" t="s">
        <v>104</v>
      </c>
      <c r="CS524">
        <f>IFERROR(VLOOKUP(""&amp;P524,[1]References!$A:$D,2,FALSE),29)</f>
        <v>20</v>
      </c>
      <c r="CT524">
        <f>IFERROR(VLOOKUP(""&amp;P524,[1]References!$F:$H,2,FALSE),52)</f>
        <v>11</v>
      </c>
      <c r="CU524">
        <f t="shared" si="120"/>
        <v>200200</v>
      </c>
      <c r="CV524">
        <f t="shared" si="121"/>
        <v>0</v>
      </c>
      <c r="CW524">
        <f t="shared" si="122"/>
        <v>0</v>
      </c>
      <c r="CX524">
        <f t="shared" si="123"/>
        <v>153500</v>
      </c>
      <c r="CY524">
        <f t="shared" si="124"/>
        <v>0</v>
      </c>
      <c r="CZ524">
        <f t="shared" si="125"/>
        <v>353700</v>
      </c>
      <c r="DA524">
        <f t="shared" si="126"/>
        <v>1334315</v>
      </c>
      <c r="DB524">
        <f t="shared" si="127"/>
        <v>0</v>
      </c>
      <c r="DC524">
        <f t="shared" si="128"/>
        <v>0</v>
      </c>
      <c r="DD524">
        <f t="shared" si="129"/>
        <v>0</v>
      </c>
      <c r="DE524">
        <f t="shared" si="130"/>
        <v>0</v>
      </c>
      <c r="DF524">
        <f t="shared" si="131"/>
        <v>0</v>
      </c>
      <c r="DG524">
        <f t="shared" si="132"/>
        <v>0</v>
      </c>
      <c r="DH524">
        <f t="shared" si="133"/>
        <v>0</v>
      </c>
      <c r="DI524">
        <f t="shared" si="134"/>
        <v>1</v>
      </c>
      <c r="DJ524">
        <f>IFERROR(_xlfn.XLOOKUP(P524,[1]References!L3:L31,[1]References!M3:M31),0)</f>
        <v>0</v>
      </c>
    </row>
    <row r="525" spans="1:114" x14ac:dyDescent="0.5">
      <c r="A525" t="s">
        <v>96</v>
      </c>
      <c r="B525" t="s">
        <v>97</v>
      </c>
      <c r="C525">
        <v>958</v>
      </c>
      <c r="D525" s="1">
        <v>45349</v>
      </c>
      <c r="E525">
        <v>958</v>
      </c>
      <c r="F525" s="1">
        <v>45349</v>
      </c>
      <c r="K525" t="s">
        <v>276</v>
      </c>
      <c r="O525" t="s">
        <v>99</v>
      </c>
      <c r="P525" t="s">
        <v>100</v>
      </c>
      <c r="R525" t="s">
        <v>101</v>
      </c>
      <c r="S525">
        <v>15</v>
      </c>
      <c r="T525" t="s">
        <v>103</v>
      </c>
      <c r="AF525">
        <v>792</v>
      </c>
      <c r="AH525">
        <v>210</v>
      </c>
      <c r="AI525">
        <v>210</v>
      </c>
      <c r="AJ525">
        <v>240</v>
      </c>
      <c r="AK525">
        <v>3870980</v>
      </c>
      <c r="AL525">
        <v>1025900</v>
      </c>
      <c r="AM525">
        <v>0</v>
      </c>
      <c r="AN525">
        <v>1025900</v>
      </c>
      <c r="AO525">
        <v>0</v>
      </c>
      <c r="AP525">
        <v>580700</v>
      </c>
      <c r="AQ525">
        <v>15</v>
      </c>
      <c r="AR525">
        <v>1</v>
      </c>
      <c r="AS525">
        <v>0</v>
      </c>
      <c r="AT525">
        <v>0</v>
      </c>
      <c r="AU525">
        <v>1</v>
      </c>
      <c r="AV525">
        <v>445200</v>
      </c>
      <c r="AW525">
        <v>10</v>
      </c>
      <c r="AX525">
        <v>1</v>
      </c>
      <c r="CR525" t="s">
        <v>104</v>
      </c>
      <c r="CS525">
        <f>IFERROR(VLOOKUP(""&amp;P525,[1]References!$A:$D,2,FALSE),29)</f>
        <v>20</v>
      </c>
      <c r="CT525">
        <f>IFERROR(VLOOKUP(""&amp;P525,[1]References!$F:$H,2,FALSE),52)</f>
        <v>11</v>
      </c>
      <c r="CU525">
        <f t="shared" si="120"/>
        <v>580700</v>
      </c>
      <c r="CV525">
        <f t="shared" si="121"/>
        <v>0</v>
      </c>
      <c r="CW525">
        <f t="shared" si="122"/>
        <v>0</v>
      </c>
      <c r="CX525">
        <f t="shared" si="123"/>
        <v>445200</v>
      </c>
      <c r="CY525">
        <f t="shared" si="124"/>
        <v>0</v>
      </c>
      <c r="CZ525">
        <f t="shared" si="125"/>
        <v>1025900</v>
      </c>
      <c r="DA525">
        <f t="shared" si="126"/>
        <v>3870980</v>
      </c>
      <c r="DB525">
        <f t="shared" si="127"/>
        <v>0</v>
      </c>
      <c r="DC525">
        <f t="shared" si="128"/>
        <v>0</v>
      </c>
      <c r="DD525">
        <f t="shared" si="129"/>
        <v>0</v>
      </c>
      <c r="DE525">
        <f t="shared" si="130"/>
        <v>0</v>
      </c>
      <c r="DF525">
        <f t="shared" si="131"/>
        <v>0</v>
      </c>
      <c r="DG525">
        <f t="shared" si="132"/>
        <v>0</v>
      </c>
      <c r="DH525">
        <f t="shared" si="133"/>
        <v>0</v>
      </c>
      <c r="DI525">
        <f t="shared" si="134"/>
        <v>1</v>
      </c>
      <c r="DJ525">
        <f>IFERROR(_xlfn.XLOOKUP(P525,[1]References!L3:L31,[1]References!M3:M31),0)</f>
        <v>0</v>
      </c>
    </row>
    <row r="526" spans="1:114" x14ac:dyDescent="0.5">
      <c r="A526" t="s">
        <v>96</v>
      </c>
      <c r="B526" t="s">
        <v>97</v>
      </c>
      <c r="C526">
        <v>959</v>
      </c>
      <c r="D526" s="1">
        <v>45349</v>
      </c>
      <c r="E526">
        <v>959</v>
      </c>
      <c r="F526" s="1">
        <v>45349</v>
      </c>
      <c r="K526" t="s">
        <v>146</v>
      </c>
      <c r="O526" t="s">
        <v>99</v>
      </c>
      <c r="P526" t="s">
        <v>139</v>
      </c>
      <c r="R526" t="s">
        <v>140</v>
      </c>
      <c r="S526">
        <v>6</v>
      </c>
      <c r="T526" t="s">
        <v>142</v>
      </c>
      <c r="AF526">
        <v>195</v>
      </c>
      <c r="AH526">
        <v>312</v>
      </c>
      <c r="AI526">
        <v>312</v>
      </c>
      <c r="AJ526">
        <v>325</v>
      </c>
      <c r="AK526">
        <v>953082</v>
      </c>
      <c r="AL526">
        <v>252700</v>
      </c>
      <c r="AM526">
        <v>0</v>
      </c>
      <c r="AN526">
        <v>252700</v>
      </c>
      <c r="AO526">
        <v>0</v>
      </c>
      <c r="AP526">
        <v>143000</v>
      </c>
      <c r="AQ526">
        <v>15</v>
      </c>
      <c r="AR526">
        <v>1</v>
      </c>
      <c r="AS526">
        <v>0</v>
      </c>
      <c r="AT526">
        <v>0</v>
      </c>
      <c r="AU526">
        <v>1</v>
      </c>
      <c r="AV526">
        <v>109700</v>
      </c>
      <c r="AW526">
        <v>10</v>
      </c>
      <c r="AX526">
        <v>1</v>
      </c>
      <c r="CR526" t="s">
        <v>104</v>
      </c>
      <c r="CS526">
        <f>IFERROR(VLOOKUP(""&amp;P526,[1]References!$A:$D,2,FALSE),29)</f>
        <v>20</v>
      </c>
      <c r="CT526">
        <f>IFERROR(VLOOKUP(""&amp;P526,[1]References!$F:$H,2,FALSE),52)</f>
        <v>11</v>
      </c>
      <c r="CU526">
        <f t="shared" si="120"/>
        <v>143000</v>
      </c>
      <c r="CV526">
        <f t="shared" si="121"/>
        <v>0</v>
      </c>
      <c r="CW526">
        <f t="shared" si="122"/>
        <v>0</v>
      </c>
      <c r="CX526">
        <f t="shared" si="123"/>
        <v>109700</v>
      </c>
      <c r="CY526">
        <f t="shared" si="124"/>
        <v>0</v>
      </c>
      <c r="CZ526">
        <f t="shared" si="125"/>
        <v>252700</v>
      </c>
      <c r="DA526">
        <f t="shared" si="126"/>
        <v>953082</v>
      </c>
      <c r="DB526">
        <f t="shared" si="127"/>
        <v>0</v>
      </c>
      <c r="DC526">
        <f t="shared" si="128"/>
        <v>0</v>
      </c>
      <c r="DD526">
        <f t="shared" si="129"/>
        <v>0</v>
      </c>
      <c r="DE526">
        <f t="shared" si="130"/>
        <v>0</v>
      </c>
      <c r="DF526">
        <f t="shared" si="131"/>
        <v>0</v>
      </c>
      <c r="DG526">
        <f t="shared" si="132"/>
        <v>0</v>
      </c>
      <c r="DH526">
        <f t="shared" si="133"/>
        <v>0</v>
      </c>
      <c r="DI526">
        <f t="shared" si="134"/>
        <v>1</v>
      </c>
      <c r="DJ526">
        <f>IFERROR(_xlfn.XLOOKUP(P526,[1]References!L3:L31,[1]References!M3:M31),0)</f>
        <v>0</v>
      </c>
    </row>
    <row r="527" spans="1:114" x14ac:dyDescent="0.5">
      <c r="A527" t="s">
        <v>96</v>
      </c>
      <c r="B527" t="s">
        <v>97</v>
      </c>
      <c r="C527">
        <v>960</v>
      </c>
      <c r="D527" s="1">
        <v>45349</v>
      </c>
      <c r="E527">
        <v>960</v>
      </c>
      <c r="F527" s="1">
        <v>45349</v>
      </c>
      <c r="K527" t="s">
        <v>113</v>
      </c>
      <c r="O527" t="s">
        <v>99</v>
      </c>
      <c r="P527" t="s">
        <v>109</v>
      </c>
      <c r="R527" t="s">
        <v>110</v>
      </c>
      <c r="S527">
        <v>4</v>
      </c>
      <c r="T527" t="s">
        <v>103</v>
      </c>
      <c r="AF527">
        <v>120</v>
      </c>
      <c r="AH527">
        <v>72</v>
      </c>
      <c r="AI527">
        <v>72</v>
      </c>
      <c r="AJ527">
        <v>80</v>
      </c>
      <c r="AK527">
        <v>586512</v>
      </c>
      <c r="AL527">
        <v>155500</v>
      </c>
      <c r="AM527">
        <v>0</v>
      </c>
      <c r="AN527">
        <v>155500</v>
      </c>
      <c r="AO527">
        <v>0</v>
      </c>
      <c r="AP527">
        <v>88000</v>
      </c>
      <c r="AQ527">
        <v>15</v>
      </c>
      <c r="AR527">
        <v>1</v>
      </c>
      <c r="AS527">
        <v>0</v>
      </c>
      <c r="AT527">
        <v>0</v>
      </c>
      <c r="AU527">
        <v>1</v>
      </c>
      <c r="AV527">
        <v>67500</v>
      </c>
      <c r="AW527">
        <v>10</v>
      </c>
      <c r="AX527">
        <v>1</v>
      </c>
      <c r="CR527" t="s">
        <v>104</v>
      </c>
      <c r="CS527">
        <f>IFERROR(VLOOKUP(""&amp;P527,[1]References!$A:$D,2,FALSE),29)</f>
        <v>20</v>
      </c>
      <c r="CT527">
        <f>IFERROR(VLOOKUP(""&amp;P527,[1]References!$F:$H,2,FALSE),52)</f>
        <v>11</v>
      </c>
      <c r="CU527">
        <f t="shared" si="120"/>
        <v>88000</v>
      </c>
      <c r="CV527">
        <f t="shared" si="121"/>
        <v>0</v>
      </c>
      <c r="CW527">
        <f t="shared" si="122"/>
        <v>0</v>
      </c>
      <c r="CX527">
        <f t="shared" si="123"/>
        <v>67500</v>
      </c>
      <c r="CY527">
        <f t="shared" si="124"/>
        <v>0</v>
      </c>
      <c r="CZ527">
        <f t="shared" si="125"/>
        <v>155500</v>
      </c>
      <c r="DA527">
        <f t="shared" si="126"/>
        <v>586512</v>
      </c>
      <c r="DB527">
        <f t="shared" si="127"/>
        <v>0</v>
      </c>
      <c r="DC527">
        <f t="shared" si="128"/>
        <v>0</v>
      </c>
      <c r="DD527">
        <f t="shared" si="129"/>
        <v>0</v>
      </c>
      <c r="DE527">
        <f t="shared" si="130"/>
        <v>0</v>
      </c>
      <c r="DF527">
        <f t="shared" si="131"/>
        <v>0</v>
      </c>
      <c r="DG527">
        <f t="shared" si="132"/>
        <v>0</v>
      </c>
      <c r="DH527">
        <f t="shared" si="133"/>
        <v>0</v>
      </c>
      <c r="DI527">
        <f t="shared" si="134"/>
        <v>1</v>
      </c>
      <c r="DJ527">
        <f>IFERROR(_xlfn.XLOOKUP(P527,[1]References!L3:L31,[1]References!M3:M31),0)</f>
        <v>0</v>
      </c>
    </row>
    <row r="528" spans="1:114" x14ac:dyDescent="0.5">
      <c r="A528" t="s">
        <v>96</v>
      </c>
      <c r="B528" t="s">
        <v>97</v>
      </c>
      <c r="C528">
        <v>961</v>
      </c>
      <c r="D528" s="1">
        <v>45349</v>
      </c>
      <c r="E528">
        <v>961</v>
      </c>
      <c r="F528" s="1">
        <v>45349</v>
      </c>
      <c r="K528" t="s">
        <v>113</v>
      </c>
      <c r="O528" t="s">
        <v>99</v>
      </c>
      <c r="P528" t="s">
        <v>100</v>
      </c>
      <c r="R528" t="s">
        <v>101</v>
      </c>
      <c r="S528">
        <v>15</v>
      </c>
      <c r="T528" t="s">
        <v>103</v>
      </c>
      <c r="AF528">
        <v>792</v>
      </c>
      <c r="AH528">
        <v>210</v>
      </c>
      <c r="AI528">
        <v>210</v>
      </c>
      <c r="AJ528">
        <v>240</v>
      </c>
      <c r="AK528">
        <v>3870980</v>
      </c>
      <c r="AL528">
        <v>1025900</v>
      </c>
      <c r="AM528">
        <v>0</v>
      </c>
      <c r="AN528">
        <v>1025900</v>
      </c>
      <c r="AO528">
        <v>0</v>
      </c>
      <c r="AP528">
        <v>580700</v>
      </c>
      <c r="AQ528">
        <v>15</v>
      </c>
      <c r="AR528">
        <v>1</v>
      </c>
      <c r="AS528">
        <v>0</v>
      </c>
      <c r="AT528">
        <v>0</v>
      </c>
      <c r="AU528">
        <v>1</v>
      </c>
      <c r="AV528">
        <v>445200</v>
      </c>
      <c r="AW528">
        <v>10</v>
      </c>
      <c r="AX528">
        <v>1</v>
      </c>
      <c r="CR528" t="s">
        <v>104</v>
      </c>
      <c r="CS528">
        <f>IFERROR(VLOOKUP(""&amp;P528,[1]References!$A:$D,2,FALSE),29)</f>
        <v>20</v>
      </c>
      <c r="CT528">
        <f>IFERROR(VLOOKUP(""&amp;P528,[1]References!$F:$H,2,FALSE),52)</f>
        <v>11</v>
      </c>
      <c r="CU528">
        <f t="shared" si="120"/>
        <v>580700</v>
      </c>
      <c r="CV528">
        <f t="shared" si="121"/>
        <v>0</v>
      </c>
      <c r="CW528">
        <f t="shared" si="122"/>
        <v>0</v>
      </c>
      <c r="CX528">
        <f t="shared" si="123"/>
        <v>445200</v>
      </c>
      <c r="CY528">
        <f t="shared" si="124"/>
        <v>0</v>
      </c>
      <c r="CZ528">
        <f t="shared" si="125"/>
        <v>1025900</v>
      </c>
      <c r="DA528">
        <f t="shared" si="126"/>
        <v>3870980</v>
      </c>
      <c r="DB528">
        <f t="shared" si="127"/>
        <v>0</v>
      </c>
      <c r="DC528">
        <f t="shared" si="128"/>
        <v>0</v>
      </c>
      <c r="DD528">
        <f t="shared" si="129"/>
        <v>0</v>
      </c>
      <c r="DE528">
        <f t="shared" si="130"/>
        <v>0</v>
      </c>
      <c r="DF528">
        <f t="shared" si="131"/>
        <v>0</v>
      </c>
      <c r="DG528">
        <f t="shared" si="132"/>
        <v>0</v>
      </c>
      <c r="DH528">
        <f t="shared" si="133"/>
        <v>0</v>
      </c>
      <c r="DI528">
        <f t="shared" si="134"/>
        <v>1</v>
      </c>
      <c r="DJ528">
        <f>IFERROR(_xlfn.XLOOKUP(P528,[1]References!L3:L31,[1]References!M3:M31),0)</f>
        <v>0</v>
      </c>
    </row>
    <row r="529" spans="1:114" x14ac:dyDescent="0.5">
      <c r="A529" t="s">
        <v>96</v>
      </c>
      <c r="B529" t="s">
        <v>97</v>
      </c>
      <c r="C529">
        <v>962</v>
      </c>
      <c r="D529" s="1">
        <v>45349</v>
      </c>
      <c r="E529">
        <v>962</v>
      </c>
      <c r="F529" s="1">
        <v>45349</v>
      </c>
      <c r="K529" t="s">
        <v>112</v>
      </c>
      <c r="O529" t="s">
        <v>99</v>
      </c>
      <c r="P529" t="s">
        <v>109</v>
      </c>
      <c r="R529" t="s">
        <v>110</v>
      </c>
      <c r="S529">
        <v>4</v>
      </c>
      <c r="T529" t="s">
        <v>103</v>
      </c>
      <c r="AF529">
        <v>120</v>
      </c>
      <c r="AH529">
        <v>72</v>
      </c>
      <c r="AI529">
        <v>72</v>
      </c>
      <c r="AJ529">
        <v>80</v>
      </c>
      <c r="AK529">
        <v>586512</v>
      </c>
      <c r="AL529">
        <v>155500</v>
      </c>
      <c r="AM529">
        <v>0</v>
      </c>
      <c r="AN529">
        <v>155500</v>
      </c>
      <c r="AO529">
        <v>0</v>
      </c>
      <c r="AP529">
        <v>88000</v>
      </c>
      <c r="AQ529">
        <v>15</v>
      </c>
      <c r="AR529">
        <v>1</v>
      </c>
      <c r="AS529">
        <v>0</v>
      </c>
      <c r="AT529">
        <v>0</v>
      </c>
      <c r="AU529">
        <v>1</v>
      </c>
      <c r="AV529">
        <v>67500</v>
      </c>
      <c r="AW529">
        <v>10</v>
      </c>
      <c r="AX529">
        <v>1</v>
      </c>
      <c r="CR529" t="s">
        <v>104</v>
      </c>
      <c r="CS529">
        <f>IFERROR(VLOOKUP(""&amp;P529,[1]References!$A:$D,2,FALSE),29)</f>
        <v>20</v>
      </c>
      <c r="CT529">
        <f>IFERROR(VLOOKUP(""&amp;P529,[1]References!$F:$H,2,FALSE),52)</f>
        <v>11</v>
      </c>
      <c r="CU529">
        <f t="shared" si="120"/>
        <v>88000</v>
      </c>
      <c r="CV529">
        <f t="shared" si="121"/>
        <v>0</v>
      </c>
      <c r="CW529">
        <f t="shared" si="122"/>
        <v>0</v>
      </c>
      <c r="CX529">
        <f t="shared" si="123"/>
        <v>67500</v>
      </c>
      <c r="CY529">
        <f t="shared" si="124"/>
        <v>0</v>
      </c>
      <c r="CZ529">
        <f t="shared" si="125"/>
        <v>155500</v>
      </c>
      <c r="DA529">
        <f t="shared" si="126"/>
        <v>586512</v>
      </c>
      <c r="DB529">
        <f t="shared" si="127"/>
        <v>0</v>
      </c>
      <c r="DC529">
        <f t="shared" si="128"/>
        <v>0</v>
      </c>
      <c r="DD529">
        <f t="shared" si="129"/>
        <v>0</v>
      </c>
      <c r="DE529">
        <f t="shared" si="130"/>
        <v>0</v>
      </c>
      <c r="DF529">
        <f t="shared" si="131"/>
        <v>0</v>
      </c>
      <c r="DG529">
        <f t="shared" si="132"/>
        <v>0</v>
      </c>
      <c r="DH529">
        <f t="shared" si="133"/>
        <v>0</v>
      </c>
      <c r="DI529">
        <f t="shared" si="134"/>
        <v>1</v>
      </c>
      <c r="DJ529">
        <f>IFERROR(_xlfn.XLOOKUP(P529,[1]References!L3:L31,[1]References!M3:M31),0)</f>
        <v>0</v>
      </c>
    </row>
    <row r="530" spans="1:114" x14ac:dyDescent="0.5">
      <c r="A530" t="s">
        <v>96</v>
      </c>
      <c r="B530" t="s">
        <v>97</v>
      </c>
      <c r="C530">
        <v>963</v>
      </c>
      <c r="D530" s="1">
        <v>45349</v>
      </c>
      <c r="E530">
        <v>963</v>
      </c>
      <c r="F530" s="1">
        <v>45349</v>
      </c>
      <c r="K530" t="s">
        <v>112</v>
      </c>
      <c r="O530" t="s">
        <v>99</v>
      </c>
      <c r="P530" t="s">
        <v>100</v>
      </c>
      <c r="R530" t="s">
        <v>101</v>
      </c>
      <c r="S530">
        <v>15</v>
      </c>
      <c r="T530" t="s">
        <v>103</v>
      </c>
      <c r="AF530">
        <v>792</v>
      </c>
      <c r="AH530">
        <v>210</v>
      </c>
      <c r="AI530">
        <v>210</v>
      </c>
      <c r="AJ530">
        <v>240</v>
      </c>
      <c r="AK530">
        <v>3870980</v>
      </c>
      <c r="AL530">
        <v>1025900</v>
      </c>
      <c r="AM530">
        <v>0</v>
      </c>
      <c r="AN530">
        <v>1025900</v>
      </c>
      <c r="AO530">
        <v>0</v>
      </c>
      <c r="AP530">
        <v>580700</v>
      </c>
      <c r="AQ530">
        <v>15</v>
      </c>
      <c r="AR530">
        <v>1</v>
      </c>
      <c r="AS530">
        <v>0</v>
      </c>
      <c r="AT530">
        <v>0</v>
      </c>
      <c r="AU530">
        <v>1</v>
      </c>
      <c r="AV530">
        <v>445200</v>
      </c>
      <c r="AW530">
        <v>10</v>
      </c>
      <c r="AX530">
        <v>1</v>
      </c>
      <c r="CR530" t="s">
        <v>104</v>
      </c>
      <c r="CS530">
        <f>IFERROR(VLOOKUP(""&amp;P530,[1]References!$A:$D,2,FALSE),29)</f>
        <v>20</v>
      </c>
      <c r="CT530">
        <f>IFERROR(VLOOKUP(""&amp;P530,[1]References!$F:$H,2,FALSE),52)</f>
        <v>11</v>
      </c>
      <c r="CU530">
        <f t="shared" si="120"/>
        <v>580700</v>
      </c>
      <c r="CV530">
        <f t="shared" si="121"/>
        <v>0</v>
      </c>
      <c r="CW530">
        <f t="shared" si="122"/>
        <v>0</v>
      </c>
      <c r="CX530">
        <f t="shared" si="123"/>
        <v>445200</v>
      </c>
      <c r="CY530">
        <f t="shared" si="124"/>
        <v>0</v>
      </c>
      <c r="CZ530">
        <f t="shared" si="125"/>
        <v>1025900</v>
      </c>
      <c r="DA530">
        <f t="shared" si="126"/>
        <v>3870980</v>
      </c>
      <c r="DB530">
        <f t="shared" si="127"/>
        <v>0</v>
      </c>
      <c r="DC530">
        <f t="shared" si="128"/>
        <v>0</v>
      </c>
      <c r="DD530">
        <f t="shared" si="129"/>
        <v>0</v>
      </c>
      <c r="DE530">
        <f t="shared" si="130"/>
        <v>0</v>
      </c>
      <c r="DF530">
        <f t="shared" si="131"/>
        <v>0</v>
      </c>
      <c r="DG530">
        <f t="shared" si="132"/>
        <v>0</v>
      </c>
      <c r="DH530">
        <f t="shared" si="133"/>
        <v>0</v>
      </c>
      <c r="DI530">
        <f t="shared" si="134"/>
        <v>1</v>
      </c>
      <c r="DJ530">
        <f>IFERROR(_xlfn.XLOOKUP(P530,[1]References!L3:L31,[1]References!M3:M31),0)</f>
        <v>0</v>
      </c>
    </row>
    <row r="531" spans="1:114" x14ac:dyDescent="0.5">
      <c r="A531" t="s">
        <v>96</v>
      </c>
      <c r="B531" t="s">
        <v>152</v>
      </c>
      <c r="C531">
        <v>32</v>
      </c>
      <c r="D531" s="1">
        <v>45350</v>
      </c>
      <c r="E531">
        <v>33</v>
      </c>
      <c r="F531" s="1">
        <v>45350</v>
      </c>
      <c r="G531" t="s">
        <v>153</v>
      </c>
      <c r="H531" t="s">
        <v>154</v>
      </c>
      <c r="I531" t="s">
        <v>153</v>
      </c>
      <c r="J531" t="s">
        <v>154</v>
      </c>
      <c r="K531" t="s">
        <v>324</v>
      </c>
      <c r="L531" t="s">
        <v>181</v>
      </c>
      <c r="M531" t="s">
        <v>156</v>
      </c>
      <c r="N531" t="s">
        <v>325</v>
      </c>
      <c r="O531" t="s">
        <v>99</v>
      </c>
      <c r="P531" t="s">
        <v>157</v>
      </c>
      <c r="Q531" t="s">
        <v>158</v>
      </c>
      <c r="R531" t="s">
        <v>159</v>
      </c>
      <c r="S531">
        <v>300</v>
      </c>
      <c r="T531" t="s">
        <v>160</v>
      </c>
      <c r="Y531" t="s">
        <v>326</v>
      </c>
      <c r="AA531" t="s">
        <v>161</v>
      </c>
      <c r="AB531" t="s">
        <v>161</v>
      </c>
      <c r="AC531" t="s">
        <v>162</v>
      </c>
      <c r="AD531" t="s">
        <v>163</v>
      </c>
      <c r="AE531" t="s">
        <v>164</v>
      </c>
      <c r="AF531">
        <v>4500</v>
      </c>
      <c r="AG531">
        <v>9</v>
      </c>
      <c r="AI531">
        <v>7200</v>
      </c>
      <c r="AJ531">
        <v>7500</v>
      </c>
      <c r="AK531">
        <v>18319500</v>
      </c>
      <c r="AL531">
        <v>3242600</v>
      </c>
      <c r="AM531">
        <v>0</v>
      </c>
      <c r="AN531">
        <v>3242600</v>
      </c>
      <c r="AO531">
        <v>0</v>
      </c>
      <c r="AP531">
        <v>1282400</v>
      </c>
      <c r="AQ531">
        <v>7</v>
      </c>
      <c r="AR531">
        <v>1</v>
      </c>
      <c r="AS531">
        <v>0</v>
      </c>
      <c r="AT531">
        <v>0</v>
      </c>
      <c r="AU531">
        <v>1</v>
      </c>
      <c r="AV531">
        <v>1960200</v>
      </c>
      <c r="AW531">
        <v>10</v>
      </c>
      <c r="AX531">
        <v>1</v>
      </c>
      <c r="CR531" t="s">
        <v>165</v>
      </c>
      <c r="CS531">
        <f>IFERROR(VLOOKUP(""&amp;P531,[1]References!$A:$D,2,FALSE),29)</f>
        <v>29</v>
      </c>
      <c r="CT531">
        <f>IFERROR(VLOOKUP(""&amp;P531,[1]References!$F:$H,2,FALSE),52)</f>
        <v>10</v>
      </c>
      <c r="CU531">
        <f t="shared" si="120"/>
        <v>1282400</v>
      </c>
      <c r="CV531">
        <f t="shared" si="121"/>
        <v>0</v>
      </c>
      <c r="CW531">
        <f t="shared" si="122"/>
        <v>0</v>
      </c>
      <c r="CX531">
        <f t="shared" si="123"/>
        <v>1960200</v>
      </c>
      <c r="CY531">
        <f t="shared" si="124"/>
        <v>0</v>
      </c>
      <c r="CZ531">
        <f t="shared" si="125"/>
        <v>3242600</v>
      </c>
      <c r="DA531">
        <f t="shared" si="126"/>
        <v>18319500</v>
      </c>
      <c r="DB531">
        <f t="shared" si="127"/>
        <v>0</v>
      </c>
      <c r="DC531">
        <f t="shared" si="128"/>
        <v>0</v>
      </c>
      <c r="DD531">
        <f t="shared" si="129"/>
        <v>0</v>
      </c>
      <c r="DE531">
        <f t="shared" si="130"/>
        <v>0</v>
      </c>
      <c r="DF531">
        <f t="shared" si="131"/>
        <v>0</v>
      </c>
      <c r="DG531">
        <f t="shared" si="132"/>
        <v>0</v>
      </c>
      <c r="DH531">
        <f t="shared" si="133"/>
        <v>0</v>
      </c>
      <c r="DI531">
        <f t="shared" si="134"/>
        <v>1</v>
      </c>
      <c r="DJ531" t="str">
        <f>IFERROR(_xlfn.XLOOKUP(P531,[1]References!L3:L31,[1]References!M3:M31),0)</f>
        <v>Cooking Oil (cans or bottle)</v>
      </c>
    </row>
    <row r="532" spans="1:114" x14ac:dyDescent="0.5">
      <c r="A532" t="s">
        <v>96</v>
      </c>
      <c r="B532" t="s">
        <v>152</v>
      </c>
      <c r="C532">
        <v>32</v>
      </c>
      <c r="D532" s="1">
        <v>45350</v>
      </c>
      <c r="E532">
        <v>33</v>
      </c>
      <c r="F532" s="1">
        <v>45350</v>
      </c>
      <c r="G532" t="s">
        <v>153</v>
      </c>
      <c r="H532" t="s">
        <v>154</v>
      </c>
      <c r="I532" t="s">
        <v>153</v>
      </c>
      <c r="J532" t="s">
        <v>154</v>
      </c>
      <c r="K532" t="s">
        <v>324</v>
      </c>
      <c r="L532" t="s">
        <v>327</v>
      </c>
      <c r="M532" t="s">
        <v>156</v>
      </c>
      <c r="N532" t="s">
        <v>325</v>
      </c>
      <c r="O532" t="s">
        <v>149</v>
      </c>
      <c r="P532" t="s">
        <v>157</v>
      </c>
      <c r="Q532" t="s">
        <v>158</v>
      </c>
      <c r="R532" t="s">
        <v>168</v>
      </c>
      <c r="S532">
        <v>255</v>
      </c>
      <c r="T532" t="s">
        <v>103</v>
      </c>
      <c r="Y532" t="s">
        <v>326</v>
      </c>
      <c r="AA532" t="s">
        <v>161</v>
      </c>
      <c r="AB532" t="s">
        <v>161</v>
      </c>
      <c r="AC532" t="s">
        <v>162</v>
      </c>
      <c r="AD532" t="s">
        <v>163</v>
      </c>
      <c r="AE532" t="s">
        <v>164</v>
      </c>
      <c r="AF532">
        <v>2830.5</v>
      </c>
      <c r="AG532">
        <v>9</v>
      </c>
      <c r="AI532">
        <v>4207.5</v>
      </c>
      <c r="AJ532">
        <v>4335</v>
      </c>
      <c r="AK532">
        <v>11522966</v>
      </c>
      <c r="AL532">
        <v>2039700</v>
      </c>
      <c r="AM532">
        <v>0</v>
      </c>
      <c r="AN532">
        <v>2039700</v>
      </c>
      <c r="AO532">
        <v>0</v>
      </c>
      <c r="AP532">
        <v>806700</v>
      </c>
      <c r="AQ532">
        <v>7</v>
      </c>
      <c r="AR532">
        <v>1</v>
      </c>
      <c r="AS532">
        <v>0</v>
      </c>
      <c r="AT532">
        <v>0</v>
      </c>
      <c r="AU532">
        <v>1</v>
      </c>
      <c r="AV532">
        <v>1233000</v>
      </c>
      <c r="AW532">
        <v>10</v>
      </c>
      <c r="AX532">
        <v>1</v>
      </c>
      <c r="CR532" t="s">
        <v>165</v>
      </c>
      <c r="CS532">
        <f>IFERROR(VLOOKUP(""&amp;P532,[1]References!$A:$D,2,FALSE),29)</f>
        <v>29</v>
      </c>
      <c r="CT532">
        <f>IFERROR(VLOOKUP(""&amp;P532,[1]References!$F:$H,2,FALSE),52)</f>
        <v>10</v>
      </c>
      <c r="CU532">
        <f t="shared" si="120"/>
        <v>806700</v>
      </c>
      <c r="CV532">
        <f t="shared" si="121"/>
        <v>0</v>
      </c>
      <c r="CW532">
        <f t="shared" si="122"/>
        <v>0</v>
      </c>
      <c r="CX532">
        <f t="shared" si="123"/>
        <v>1233000</v>
      </c>
      <c r="CY532">
        <f t="shared" si="124"/>
        <v>0</v>
      </c>
      <c r="CZ532">
        <f t="shared" si="125"/>
        <v>2039700</v>
      </c>
      <c r="DA532">
        <f t="shared" si="126"/>
        <v>11522966</v>
      </c>
      <c r="DB532">
        <f t="shared" si="127"/>
        <v>0</v>
      </c>
      <c r="DC532">
        <f t="shared" si="128"/>
        <v>0</v>
      </c>
      <c r="DD532">
        <f t="shared" si="129"/>
        <v>0</v>
      </c>
      <c r="DE532">
        <f t="shared" si="130"/>
        <v>0</v>
      </c>
      <c r="DF532">
        <f t="shared" si="131"/>
        <v>0</v>
      </c>
      <c r="DG532">
        <f t="shared" si="132"/>
        <v>0</v>
      </c>
      <c r="DH532">
        <f t="shared" si="133"/>
        <v>0</v>
      </c>
      <c r="DI532">
        <f t="shared" si="134"/>
        <v>1</v>
      </c>
      <c r="DJ532" t="str">
        <f>IFERROR(_xlfn.XLOOKUP(P532,[1]References!L3:L31,[1]References!M3:M31),0)</f>
        <v>Cooking Oil (cans or bottle)</v>
      </c>
    </row>
    <row r="533" spans="1:114" x14ac:dyDescent="0.5">
      <c r="A533" t="s">
        <v>96</v>
      </c>
      <c r="B533" t="s">
        <v>152</v>
      </c>
      <c r="C533">
        <v>32</v>
      </c>
      <c r="D533" s="1">
        <v>45350</v>
      </c>
      <c r="E533">
        <v>33</v>
      </c>
      <c r="F533" s="1">
        <v>45350</v>
      </c>
      <c r="G533" t="s">
        <v>153</v>
      </c>
      <c r="H533" t="s">
        <v>154</v>
      </c>
      <c r="I533" t="s">
        <v>153</v>
      </c>
      <c r="J533" t="s">
        <v>154</v>
      </c>
      <c r="K533" t="s">
        <v>324</v>
      </c>
      <c r="L533" t="s">
        <v>328</v>
      </c>
      <c r="M533" t="s">
        <v>156</v>
      </c>
      <c r="N533" t="s">
        <v>325</v>
      </c>
      <c r="O533" t="s">
        <v>141</v>
      </c>
      <c r="P533" t="s">
        <v>157</v>
      </c>
      <c r="Q533" t="s">
        <v>158</v>
      </c>
      <c r="R533" t="s">
        <v>169</v>
      </c>
      <c r="S533">
        <v>130</v>
      </c>
      <c r="T533" t="s">
        <v>103</v>
      </c>
      <c r="Y533" t="s">
        <v>326</v>
      </c>
      <c r="AA533" t="s">
        <v>161</v>
      </c>
      <c r="AB533" t="s">
        <v>161</v>
      </c>
      <c r="AC533" t="s">
        <v>162</v>
      </c>
      <c r="AD533" t="s">
        <v>163</v>
      </c>
      <c r="AE533" t="s">
        <v>164</v>
      </c>
      <c r="AF533">
        <v>845</v>
      </c>
      <c r="AG533">
        <v>9</v>
      </c>
      <c r="AI533">
        <v>1235</v>
      </c>
      <c r="AJ533">
        <v>1300</v>
      </c>
      <c r="AK533">
        <v>3439995</v>
      </c>
      <c r="AL533">
        <v>608900</v>
      </c>
      <c r="AM533">
        <v>0</v>
      </c>
      <c r="AN533">
        <v>608900</v>
      </c>
      <c r="AO533">
        <v>0</v>
      </c>
      <c r="AP533">
        <v>240800</v>
      </c>
      <c r="AQ533">
        <v>7</v>
      </c>
      <c r="AR533">
        <v>1</v>
      </c>
      <c r="AS533">
        <v>0</v>
      </c>
      <c r="AT533">
        <v>0</v>
      </c>
      <c r="AU533">
        <v>1</v>
      </c>
      <c r="AV533">
        <v>368100</v>
      </c>
      <c r="AW533">
        <v>10</v>
      </c>
      <c r="AX533">
        <v>1</v>
      </c>
      <c r="CR533" t="s">
        <v>165</v>
      </c>
      <c r="CS533">
        <f>IFERROR(VLOOKUP(""&amp;P533,[1]References!$A:$D,2,FALSE),29)</f>
        <v>29</v>
      </c>
      <c r="CT533">
        <f>IFERROR(VLOOKUP(""&amp;P533,[1]References!$F:$H,2,FALSE),52)</f>
        <v>10</v>
      </c>
      <c r="CU533">
        <f t="shared" si="120"/>
        <v>240800</v>
      </c>
      <c r="CV533">
        <f t="shared" si="121"/>
        <v>0</v>
      </c>
      <c r="CW533">
        <f t="shared" si="122"/>
        <v>0</v>
      </c>
      <c r="CX533">
        <f t="shared" si="123"/>
        <v>368100</v>
      </c>
      <c r="CY533">
        <f t="shared" si="124"/>
        <v>0</v>
      </c>
      <c r="CZ533">
        <f t="shared" si="125"/>
        <v>608900</v>
      </c>
      <c r="DA533">
        <f t="shared" si="126"/>
        <v>3439995</v>
      </c>
      <c r="DB533">
        <f t="shared" si="127"/>
        <v>0</v>
      </c>
      <c r="DC533">
        <f t="shared" si="128"/>
        <v>0</v>
      </c>
      <c r="DD533">
        <f t="shared" si="129"/>
        <v>0</v>
      </c>
      <c r="DE533">
        <f t="shared" si="130"/>
        <v>0</v>
      </c>
      <c r="DF533">
        <f t="shared" si="131"/>
        <v>0</v>
      </c>
      <c r="DG533">
        <f t="shared" si="132"/>
        <v>0</v>
      </c>
      <c r="DH533">
        <f t="shared" si="133"/>
        <v>0</v>
      </c>
      <c r="DI533">
        <f t="shared" si="134"/>
        <v>1</v>
      </c>
      <c r="DJ533" t="str">
        <f>IFERROR(_xlfn.XLOOKUP(P533,[1]References!L3:L31,[1]References!M3:M31),0)</f>
        <v>Cooking Oil (cans or bottle)</v>
      </c>
    </row>
    <row r="534" spans="1:114" x14ac:dyDescent="0.5">
      <c r="A534" t="s">
        <v>96</v>
      </c>
      <c r="B534" t="s">
        <v>97</v>
      </c>
      <c r="C534">
        <v>964</v>
      </c>
      <c r="D534" s="1">
        <v>45350</v>
      </c>
      <c r="E534">
        <v>964</v>
      </c>
      <c r="F534" s="1">
        <v>45350</v>
      </c>
      <c r="K534" t="s">
        <v>107</v>
      </c>
      <c r="O534" t="s">
        <v>99</v>
      </c>
      <c r="P534" t="s">
        <v>100</v>
      </c>
      <c r="R534" t="s">
        <v>101</v>
      </c>
      <c r="S534">
        <v>5</v>
      </c>
      <c r="T534" t="s">
        <v>103</v>
      </c>
      <c r="AF534">
        <v>148.5</v>
      </c>
      <c r="AH534">
        <v>45</v>
      </c>
      <c r="AI534">
        <v>40</v>
      </c>
      <c r="AJ534">
        <v>45</v>
      </c>
      <c r="AK534">
        <v>725453</v>
      </c>
      <c r="AL534">
        <v>192400</v>
      </c>
      <c r="AM534">
        <v>0</v>
      </c>
      <c r="AN534">
        <v>192400</v>
      </c>
      <c r="AO534">
        <v>0</v>
      </c>
      <c r="AP534">
        <v>108900</v>
      </c>
      <c r="AQ534">
        <v>15</v>
      </c>
      <c r="AR534">
        <v>1</v>
      </c>
      <c r="AS534">
        <v>0</v>
      </c>
      <c r="AT534">
        <v>0</v>
      </c>
      <c r="AU534">
        <v>1</v>
      </c>
      <c r="AV534">
        <v>83500</v>
      </c>
      <c r="AW534">
        <v>10</v>
      </c>
      <c r="AX534">
        <v>1</v>
      </c>
      <c r="CR534" t="s">
        <v>104</v>
      </c>
      <c r="CS534">
        <f>IFERROR(VLOOKUP(""&amp;P534,[1]References!$A:$D,2,FALSE),29)</f>
        <v>20</v>
      </c>
      <c r="CT534">
        <f>IFERROR(VLOOKUP(""&amp;P534,[1]References!$F:$H,2,FALSE),52)</f>
        <v>11</v>
      </c>
      <c r="CU534">
        <f t="shared" si="120"/>
        <v>108900</v>
      </c>
      <c r="CV534">
        <f t="shared" si="121"/>
        <v>0</v>
      </c>
      <c r="CW534">
        <f t="shared" si="122"/>
        <v>0</v>
      </c>
      <c r="CX534">
        <f t="shared" si="123"/>
        <v>83500</v>
      </c>
      <c r="CY534">
        <f t="shared" si="124"/>
        <v>0</v>
      </c>
      <c r="CZ534">
        <f t="shared" si="125"/>
        <v>192400</v>
      </c>
      <c r="DA534">
        <f t="shared" si="126"/>
        <v>725453</v>
      </c>
      <c r="DB534">
        <f t="shared" si="127"/>
        <v>0</v>
      </c>
      <c r="DC534">
        <f t="shared" si="128"/>
        <v>0</v>
      </c>
      <c r="DD534">
        <f t="shared" si="129"/>
        <v>0</v>
      </c>
      <c r="DE534">
        <f t="shared" si="130"/>
        <v>0</v>
      </c>
      <c r="DF534">
        <f t="shared" si="131"/>
        <v>0</v>
      </c>
      <c r="DG534">
        <f t="shared" si="132"/>
        <v>0</v>
      </c>
      <c r="DH534">
        <f t="shared" si="133"/>
        <v>0</v>
      </c>
      <c r="DI534">
        <f t="shared" si="134"/>
        <v>1</v>
      </c>
      <c r="DJ534">
        <f>IFERROR(_xlfn.XLOOKUP(P534,[1]References!L3:L31,[1]References!M3:M31),0)</f>
        <v>0</v>
      </c>
    </row>
    <row r="535" spans="1:114" x14ac:dyDescent="0.5">
      <c r="A535" t="s">
        <v>96</v>
      </c>
      <c r="B535" t="s">
        <v>97</v>
      </c>
      <c r="C535">
        <v>965</v>
      </c>
      <c r="D535" s="1">
        <v>45350</v>
      </c>
      <c r="E535">
        <v>965</v>
      </c>
      <c r="F535" s="1">
        <v>45350</v>
      </c>
      <c r="K535" t="s">
        <v>98</v>
      </c>
      <c r="O535" t="s">
        <v>99</v>
      </c>
      <c r="P535" t="s">
        <v>100</v>
      </c>
      <c r="R535" t="s">
        <v>101</v>
      </c>
      <c r="S535">
        <v>7</v>
      </c>
      <c r="T535" t="s">
        <v>103</v>
      </c>
      <c r="AF535">
        <v>231</v>
      </c>
      <c r="AH535">
        <v>65</v>
      </c>
      <c r="AI535">
        <v>65</v>
      </c>
      <c r="AJ535">
        <v>70</v>
      </c>
      <c r="AK535">
        <v>1128482</v>
      </c>
      <c r="AL535">
        <v>299100</v>
      </c>
      <c r="AM535">
        <v>0</v>
      </c>
      <c r="AN535">
        <v>299100</v>
      </c>
      <c r="AO535">
        <v>0</v>
      </c>
      <c r="AP535">
        <v>169300</v>
      </c>
      <c r="AQ535">
        <v>15</v>
      </c>
      <c r="AR535">
        <v>1</v>
      </c>
      <c r="AS535">
        <v>0</v>
      </c>
      <c r="AT535">
        <v>0</v>
      </c>
      <c r="AU535">
        <v>1</v>
      </c>
      <c r="AV535">
        <v>129800</v>
      </c>
      <c r="AW535">
        <v>10</v>
      </c>
      <c r="AX535">
        <v>1</v>
      </c>
      <c r="CR535" t="s">
        <v>104</v>
      </c>
      <c r="CS535">
        <f>IFERROR(VLOOKUP(""&amp;P535,[1]References!$A:$D,2,FALSE),29)</f>
        <v>20</v>
      </c>
      <c r="CT535">
        <f>IFERROR(VLOOKUP(""&amp;P535,[1]References!$F:$H,2,FALSE),52)</f>
        <v>11</v>
      </c>
      <c r="CU535">
        <f t="shared" si="120"/>
        <v>169300</v>
      </c>
      <c r="CV535">
        <f t="shared" si="121"/>
        <v>0</v>
      </c>
      <c r="CW535">
        <f t="shared" si="122"/>
        <v>0</v>
      </c>
      <c r="CX535">
        <f t="shared" si="123"/>
        <v>129800</v>
      </c>
      <c r="CY535">
        <f t="shared" si="124"/>
        <v>0</v>
      </c>
      <c r="CZ535">
        <f t="shared" si="125"/>
        <v>299100</v>
      </c>
      <c r="DA535">
        <f t="shared" si="126"/>
        <v>1128482</v>
      </c>
      <c r="DB535">
        <f t="shared" si="127"/>
        <v>0</v>
      </c>
      <c r="DC535">
        <f t="shared" si="128"/>
        <v>0</v>
      </c>
      <c r="DD535">
        <f t="shared" si="129"/>
        <v>0</v>
      </c>
      <c r="DE535">
        <f t="shared" si="130"/>
        <v>0</v>
      </c>
      <c r="DF535">
        <f t="shared" si="131"/>
        <v>0</v>
      </c>
      <c r="DG535">
        <f t="shared" si="132"/>
        <v>0</v>
      </c>
      <c r="DH535">
        <f t="shared" si="133"/>
        <v>0</v>
      </c>
      <c r="DI535">
        <f t="shared" si="134"/>
        <v>1</v>
      </c>
      <c r="DJ535">
        <f>IFERROR(_xlfn.XLOOKUP(P535,[1]References!L3:L31,[1]References!M3:M31),0)</f>
        <v>0</v>
      </c>
    </row>
    <row r="536" spans="1:114" x14ac:dyDescent="0.5">
      <c r="A536" t="s">
        <v>96</v>
      </c>
      <c r="B536" t="s">
        <v>97</v>
      </c>
      <c r="C536">
        <v>966</v>
      </c>
      <c r="D536" s="1">
        <v>45350</v>
      </c>
      <c r="E536">
        <v>966</v>
      </c>
      <c r="F536" s="1">
        <v>45350</v>
      </c>
      <c r="K536" t="s">
        <v>105</v>
      </c>
      <c r="O536" t="s">
        <v>99</v>
      </c>
      <c r="P536" t="s">
        <v>100</v>
      </c>
      <c r="R536" t="s">
        <v>101</v>
      </c>
      <c r="S536">
        <v>5</v>
      </c>
      <c r="T536" t="s">
        <v>103</v>
      </c>
      <c r="AF536">
        <v>148.5</v>
      </c>
      <c r="AH536">
        <v>65</v>
      </c>
      <c r="AI536">
        <v>40</v>
      </c>
      <c r="AJ536">
        <v>45</v>
      </c>
      <c r="AK536">
        <v>725453</v>
      </c>
      <c r="AL536">
        <v>192400</v>
      </c>
      <c r="AM536">
        <v>0</v>
      </c>
      <c r="AN536">
        <v>192400</v>
      </c>
      <c r="AO536">
        <v>0</v>
      </c>
      <c r="AP536">
        <v>108900</v>
      </c>
      <c r="AQ536">
        <v>15</v>
      </c>
      <c r="AR536">
        <v>1</v>
      </c>
      <c r="AS536">
        <v>0</v>
      </c>
      <c r="AT536">
        <v>0</v>
      </c>
      <c r="AU536">
        <v>1</v>
      </c>
      <c r="AV536">
        <v>83500</v>
      </c>
      <c r="AW536">
        <v>10</v>
      </c>
      <c r="AX536">
        <v>1</v>
      </c>
      <c r="CR536" t="s">
        <v>104</v>
      </c>
      <c r="CS536">
        <f>IFERROR(VLOOKUP(""&amp;P536,[1]References!$A:$D,2,FALSE),29)</f>
        <v>20</v>
      </c>
      <c r="CT536">
        <f>IFERROR(VLOOKUP(""&amp;P536,[1]References!$F:$H,2,FALSE),52)</f>
        <v>11</v>
      </c>
      <c r="CU536">
        <f t="shared" si="120"/>
        <v>108900</v>
      </c>
      <c r="CV536">
        <f t="shared" si="121"/>
        <v>0</v>
      </c>
      <c r="CW536">
        <f t="shared" si="122"/>
        <v>0</v>
      </c>
      <c r="CX536">
        <f t="shared" si="123"/>
        <v>83500</v>
      </c>
      <c r="CY536">
        <f t="shared" si="124"/>
        <v>0</v>
      </c>
      <c r="CZ536">
        <f t="shared" si="125"/>
        <v>192400</v>
      </c>
      <c r="DA536">
        <f t="shared" si="126"/>
        <v>725453</v>
      </c>
      <c r="DB536">
        <f t="shared" si="127"/>
        <v>0</v>
      </c>
      <c r="DC536">
        <f t="shared" si="128"/>
        <v>0</v>
      </c>
      <c r="DD536">
        <f t="shared" si="129"/>
        <v>0</v>
      </c>
      <c r="DE536">
        <f t="shared" si="130"/>
        <v>0</v>
      </c>
      <c r="DF536">
        <f t="shared" si="131"/>
        <v>0</v>
      </c>
      <c r="DG536">
        <f t="shared" si="132"/>
        <v>0</v>
      </c>
      <c r="DH536">
        <f t="shared" si="133"/>
        <v>0</v>
      </c>
      <c r="DI536">
        <f t="shared" si="134"/>
        <v>1</v>
      </c>
      <c r="DJ536">
        <f>IFERROR(_xlfn.XLOOKUP(P536,[1]References!L3:L31,[1]References!M3:M31),0)</f>
        <v>0</v>
      </c>
    </row>
    <row r="537" spans="1:114" x14ac:dyDescent="0.5">
      <c r="A537" t="s">
        <v>96</v>
      </c>
      <c r="B537" t="s">
        <v>97</v>
      </c>
      <c r="C537">
        <v>967</v>
      </c>
      <c r="D537" s="1">
        <v>45350</v>
      </c>
      <c r="E537">
        <v>967</v>
      </c>
      <c r="F537" s="1">
        <v>45350</v>
      </c>
      <c r="K537" t="s">
        <v>127</v>
      </c>
      <c r="O537" t="s">
        <v>99</v>
      </c>
      <c r="P537" t="s">
        <v>128</v>
      </c>
      <c r="R537" t="s">
        <v>129</v>
      </c>
      <c r="S537">
        <v>10</v>
      </c>
      <c r="T537" t="s">
        <v>103</v>
      </c>
      <c r="AF537">
        <v>110</v>
      </c>
      <c r="AH537">
        <v>100</v>
      </c>
      <c r="AI537">
        <v>100</v>
      </c>
      <c r="AJ537">
        <v>110</v>
      </c>
      <c r="AK537">
        <v>537372</v>
      </c>
      <c r="AL537">
        <v>95300</v>
      </c>
      <c r="AM537">
        <v>0</v>
      </c>
      <c r="AN537">
        <v>95300</v>
      </c>
      <c r="AO537">
        <v>0</v>
      </c>
      <c r="AP537">
        <v>37700</v>
      </c>
      <c r="AQ537">
        <v>7</v>
      </c>
      <c r="AR537">
        <v>1</v>
      </c>
      <c r="AS537">
        <v>0</v>
      </c>
      <c r="AT537">
        <v>0</v>
      </c>
      <c r="AU537">
        <v>1</v>
      </c>
      <c r="AV537">
        <v>57600</v>
      </c>
      <c r="AW537">
        <v>10</v>
      </c>
      <c r="AX537">
        <v>1</v>
      </c>
      <c r="CR537" t="s">
        <v>104</v>
      </c>
      <c r="CS537">
        <f>IFERROR(VLOOKUP(""&amp;P537,[1]References!$A:$D,2,FALSE),29)</f>
        <v>20</v>
      </c>
      <c r="CT537">
        <f>IFERROR(VLOOKUP(""&amp;P537,[1]References!$F:$H,2,FALSE),52)</f>
        <v>11</v>
      </c>
      <c r="CU537">
        <f t="shared" si="120"/>
        <v>37700</v>
      </c>
      <c r="CV537">
        <f t="shared" si="121"/>
        <v>0</v>
      </c>
      <c r="CW537">
        <f t="shared" si="122"/>
        <v>0</v>
      </c>
      <c r="CX537">
        <f t="shared" si="123"/>
        <v>57600</v>
      </c>
      <c r="CY537">
        <f t="shared" si="124"/>
        <v>0</v>
      </c>
      <c r="CZ537">
        <f t="shared" si="125"/>
        <v>95300</v>
      </c>
      <c r="DA537">
        <f t="shared" si="126"/>
        <v>537372</v>
      </c>
      <c r="DB537">
        <f t="shared" si="127"/>
        <v>0</v>
      </c>
      <c r="DC537">
        <f t="shared" si="128"/>
        <v>0</v>
      </c>
      <c r="DD537">
        <f t="shared" si="129"/>
        <v>0</v>
      </c>
      <c r="DE537">
        <f t="shared" si="130"/>
        <v>0</v>
      </c>
      <c r="DF537">
        <f t="shared" si="131"/>
        <v>0</v>
      </c>
      <c r="DG537">
        <f t="shared" si="132"/>
        <v>0</v>
      </c>
      <c r="DH537">
        <f t="shared" si="133"/>
        <v>0</v>
      </c>
      <c r="DI537">
        <f t="shared" si="134"/>
        <v>1</v>
      </c>
      <c r="DJ537">
        <f>IFERROR(_xlfn.XLOOKUP(P537,[1]References!L3:L31,[1]References!M3:M31),0)</f>
        <v>0</v>
      </c>
    </row>
    <row r="538" spans="1:114" x14ac:dyDescent="0.5">
      <c r="A538" t="s">
        <v>96</v>
      </c>
      <c r="B538" t="s">
        <v>97</v>
      </c>
      <c r="C538">
        <v>968</v>
      </c>
      <c r="D538" s="1">
        <v>45350</v>
      </c>
      <c r="E538">
        <v>968</v>
      </c>
      <c r="F538" s="1">
        <v>45350</v>
      </c>
      <c r="K538" t="s">
        <v>121</v>
      </c>
      <c r="O538" t="s">
        <v>99</v>
      </c>
      <c r="P538" t="s">
        <v>115</v>
      </c>
      <c r="R538" t="s">
        <v>116</v>
      </c>
      <c r="S538">
        <v>10</v>
      </c>
      <c r="T538" t="s">
        <v>103</v>
      </c>
      <c r="AF538">
        <v>108</v>
      </c>
      <c r="AH538">
        <v>180</v>
      </c>
      <c r="AI538">
        <v>180</v>
      </c>
      <c r="AJ538">
        <v>180</v>
      </c>
      <c r="AK538">
        <v>527602</v>
      </c>
      <c r="AL538">
        <v>139900</v>
      </c>
      <c r="AM538">
        <v>0</v>
      </c>
      <c r="AN538">
        <v>139900</v>
      </c>
      <c r="AO538">
        <v>0</v>
      </c>
      <c r="AP538">
        <v>79200</v>
      </c>
      <c r="AQ538">
        <v>15</v>
      </c>
      <c r="AR538">
        <v>1</v>
      </c>
      <c r="AS538">
        <v>0</v>
      </c>
      <c r="AT538">
        <v>0</v>
      </c>
      <c r="AU538">
        <v>1</v>
      </c>
      <c r="AV538">
        <v>60700</v>
      </c>
      <c r="AW538">
        <v>10</v>
      </c>
      <c r="AX538">
        <v>1</v>
      </c>
      <c r="CR538" t="s">
        <v>104</v>
      </c>
      <c r="CS538">
        <f>IFERROR(VLOOKUP(""&amp;P538,[1]References!$A:$D,2,FALSE),29)</f>
        <v>20</v>
      </c>
      <c r="CT538">
        <f>IFERROR(VLOOKUP(""&amp;P538,[1]References!$F:$H,2,FALSE),52)</f>
        <v>11</v>
      </c>
      <c r="CU538">
        <f t="shared" si="120"/>
        <v>79200</v>
      </c>
      <c r="CV538">
        <f t="shared" si="121"/>
        <v>0</v>
      </c>
      <c r="CW538">
        <f t="shared" si="122"/>
        <v>0</v>
      </c>
      <c r="CX538">
        <f t="shared" si="123"/>
        <v>60700</v>
      </c>
      <c r="CY538">
        <f t="shared" si="124"/>
        <v>0</v>
      </c>
      <c r="CZ538">
        <f t="shared" si="125"/>
        <v>139900</v>
      </c>
      <c r="DA538">
        <f t="shared" si="126"/>
        <v>527602</v>
      </c>
      <c r="DB538">
        <f t="shared" si="127"/>
        <v>0</v>
      </c>
      <c r="DC538">
        <f t="shared" si="128"/>
        <v>0</v>
      </c>
      <c r="DD538">
        <f t="shared" si="129"/>
        <v>0</v>
      </c>
      <c r="DE538">
        <f t="shared" si="130"/>
        <v>0</v>
      </c>
      <c r="DF538">
        <f t="shared" si="131"/>
        <v>0</v>
      </c>
      <c r="DG538">
        <f t="shared" si="132"/>
        <v>0</v>
      </c>
      <c r="DH538">
        <f t="shared" si="133"/>
        <v>0</v>
      </c>
      <c r="DI538">
        <f t="shared" si="134"/>
        <v>1</v>
      </c>
      <c r="DJ538">
        <f>IFERROR(_xlfn.XLOOKUP(P538,[1]References!L3:L31,[1]References!M3:M31),0)</f>
        <v>0</v>
      </c>
    </row>
    <row r="539" spans="1:114" x14ac:dyDescent="0.5">
      <c r="A539" t="s">
        <v>96</v>
      </c>
      <c r="B539" t="s">
        <v>97</v>
      </c>
      <c r="C539">
        <v>969</v>
      </c>
      <c r="D539" s="1">
        <v>45350</v>
      </c>
      <c r="E539">
        <v>969</v>
      </c>
      <c r="F539" s="1">
        <v>45350</v>
      </c>
      <c r="K539" t="s">
        <v>132</v>
      </c>
      <c r="O539" t="s">
        <v>99</v>
      </c>
      <c r="P539" t="s">
        <v>115</v>
      </c>
      <c r="R539" t="s">
        <v>116</v>
      </c>
      <c r="S539">
        <v>10</v>
      </c>
      <c r="T539" t="s">
        <v>103</v>
      </c>
      <c r="AF539">
        <v>108</v>
      </c>
      <c r="AH539">
        <v>180</v>
      </c>
      <c r="AI539">
        <v>180</v>
      </c>
      <c r="AJ539">
        <v>180</v>
      </c>
      <c r="AK539">
        <v>527602</v>
      </c>
      <c r="AL539">
        <v>139900</v>
      </c>
      <c r="AM539">
        <v>0</v>
      </c>
      <c r="AN539">
        <v>139900</v>
      </c>
      <c r="AO539">
        <v>0</v>
      </c>
      <c r="AP539">
        <v>79200</v>
      </c>
      <c r="AQ539">
        <v>15</v>
      </c>
      <c r="AR539">
        <v>1</v>
      </c>
      <c r="AS539">
        <v>0</v>
      </c>
      <c r="AT539">
        <v>0</v>
      </c>
      <c r="AU539">
        <v>1</v>
      </c>
      <c r="AV539">
        <v>60700</v>
      </c>
      <c r="AW539">
        <v>10</v>
      </c>
      <c r="AX539">
        <v>1</v>
      </c>
      <c r="CR539" t="s">
        <v>104</v>
      </c>
      <c r="CS539">
        <f>IFERROR(VLOOKUP(""&amp;P539,[1]References!$A:$D,2,FALSE),29)</f>
        <v>20</v>
      </c>
      <c r="CT539">
        <f>IFERROR(VLOOKUP(""&amp;P539,[1]References!$F:$H,2,FALSE),52)</f>
        <v>11</v>
      </c>
      <c r="CU539">
        <f t="shared" si="120"/>
        <v>79200</v>
      </c>
      <c r="CV539">
        <f t="shared" si="121"/>
        <v>0</v>
      </c>
      <c r="CW539">
        <f t="shared" si="122"/>
        <v>0</v>
      </c>
      <c r="CX539">
        <f t="shared" si="123"/>
        <v>60700</v>
      </c>
      <c r="CY539">
        <f t="shared" si="124"/>
        <v>0</v>
      </c>
      <c r="CZ539">
        <f t="shared" si="125"/>
        <v>139900</v>
      </c>
      <c r="DA539">
        <f t="shared" si="126"/>
        <v>527602</v>
      </c>
      <c r="DB539">
        <f t="shared" si="127"/>
        <v>0</v>
      </c>
      <c r="DC539">
        <f t="shared" si="128"/>
        <v>0</v>
      </c>
      <c r="DD539">
        <f t="shared" si="129"/>
        <v>0</v>
      </c>
      <c r="DE539">
        <f t="shared" si="130"/>
        <v>0</v>
      </c>
      <c r="DF539">
        <f t="shared" si="131"/>
        <v>0</v>
      </c>
      <c r="DG539">
        <f t="shared" si="132"/>
        <v>0</v>
      </c>
      <c r="DH539">
        <f t="shared" si="133"/>
        <v>0</v>
      </c>
      <c r="DI539">
        <f t="shared" si="134"/>
        <v>1</v>
      </c>
      <c r="DJ539">
        <f>IFERROR(_xlfn.XLOOKUP(P539,[1]References!L3:L31,[1]References!M3:M31),0)</f>
        <v>0</v>
      </c>
    </row>
    <row r="540" spans="1:114" x14ac:dyDescent="0.5">
      <c r="A540" t="s">
        <v>96</v>
      </c>
      <c r="B540" t="s">
        <v>97</v>
      </c>
      <c r="C540">
        <v>970</v>
      </c>
      <c r="D540" s="1">
        <v>45350</v>
      </c>
      <c r="E540">
        <v>970</v>
      </c>
      <c r="F540" s="1">
        <v>45350</v>
      </c>
      <c r="K540" t="s">
        <v>329</v>
      </c>
      <c r="O540" t="s">
        <v>99</v>
      </c>
      <c r="P540" t="s">
        <v>115</v>
      </c>
      <c r="R540" t="s">
        <v>116</v>
      </c>
      <c r="S540">
        <v>10</v>
      </c>
      <c r="T540" t="s">
        <v>103</v>
      </c>
      <c r="AF540">
        <v>108</v>
      </c>
      <c r="AH540">
        <v>180</v>
      </c>
      <c r="AI540">
        <v>180</v>
      </c>
      <c r="AJ540">
        <v>180</v>
      </c>
      <c r="AK540">
        <v>527602</v>
      </c>
      <c r="AL540">
        <v>139900</v>
      </c>
      <c r="AM540">
        <v>0</v>
      </c>
      <c r="AN540">
        <v>139900</v>
      </c>
      <c r="AO540">
        <v>0</v>
      </c>
      <c r="AP540">
        <v>79200</v>
      </c>
      <c r="AQ540">
        <v>15</v>
      </c>
      <c r="AR540">
        <v>1</v>
      </c>
      <c r="AS540">
        <v>0</v>
      </c>
      <c r="AT540">
        <v>0</v>
      </c>
      <c r="AU540">
        <v>1</v>
      </c>
      <c r="AV540">
        <v>60700</v>
      </c>
      <c r="AW540">
        <v>10</v>
      </c>
      <c r="AX540">
        <v>1</v>
      </c>
      <c r="CR540" t="s">
        <v>104</v>
      </c>
      <c r="CS540">
        <f>IFERROR(VLOOKUP(""&amp;P540,[1]References!$A:$D,2,FALSE),29)</f>
        <v>20</v>
      </c>
      <c r="CT540">
        <f>IFERROR(VLOOKUP(""&amp;P540,[1]References!$F:$H,2,FALSE),52)</f>
        <v>11</v>
      </c>
      <c r="CU540">
        <f t="shared" si="120"/>
        <v>79200</v>
      </c>
      <c r="CV540">
        <f t="shared" si="121"/>
        <v>0</v>
      </c>
      <c r="CW540">
        <f t="shared" si="122"/>
        <v>0</v>
      </c>
      <c r="CX540">
        <f t="shared" si="123"/>
        <v>60700</v>
      </c>
      <c r="CY540">
        <f t="shared" si="124"/>
        <v>0</v>
      </c>
      <c r="CZ540">
        <f t="shared" si="125"/>
        <v>139900</v>
      </c>
      <c r="DA540">
        <f t="shared" si="126"/>
        <v>527602</v>
      </c>
      <c r="DB540">
        <f t="shared" si="127"/>
        <v>0</v>
      </c>
      <c r="DC540">
        <f t="shared" si="128"/>
        <v>0</v>
      </c>
      <c r="DD540">
        <f t="shared" si="129"/>
        <v>0</v>
      </c>
      <c r="DE540">
        <f t="shared" si="130"/>
        <v>0</v>
      </c>
      <c r="DF540">
        <f t="shared" si="131"/>
        <v>0</v>
      </c>
      <c r="DG540">
        <f t="shared" si="132"/>
        <v>0</v>
      </c>
      <c r="DH540">
        <f t="shared" si="133"/>
        <v>0</v>
      </c>
      <c r="DI540">
        <f t="shared" si="134"/>
        <v>1</v>
      </c>
      <c r="DJ540">
        <f>IFERROR(_xlfn.XLOOKUP(P540,[1]References!L3:L31,[1]References!M3:M31),0)</f>
        <v>0</v>
      </c>
    </row>
    <row r="541" spans="1:114" x14ac:dyDescent="0.5">
      <c r="A541" t="s">
        <v>96</v>
      </c>
      <c r="B541" t="s">
        <v>97</v>
      </c>
      <c r="C541">
        <v>971</v>
      </c>
      <c r="D541" s="1">
        <v>45350</v>
      </c>
      <c r="E541">
        <v>971</v>
      </c>
      <c r="F541" s="1">
        <v>45350</v>
      </c>
      <c r="K541" t="s">
        <v>113</v>
      </c>
      <c r="O541" t="s">
        <v>99</v>
      </c>
      <c r="P541" t="s">
        <v>109</v>
      </c>
      <c r="R541" t="s">
        <v>110</v>
      </c>
      <c r="S541">
        <v>4</v>
      </c>
      <c r="T541" t="s">
        <v>103</v>
      </c>
      <c r="AF541">
        <v>120</v>
      </c>
      <c r="AH541">
        <v>72</v>
      </c>
      <c r="AI541">
        <v>72</v>
      </c>
      <c r="AJ541">
        <v>80</v>
      </c>
      <c r="AK541">
        <v>586224</v>
      </c>
      <c r="AL541">
        <v>155500</v>
      </c>
      <c r="AM541">
        <v>0</v>
      </c>
      <c r="AN541">
        <v>155500</v>
      </c>
      <c r="AO541">
        <v>0</v>
      </c>
      <c r="AP541">
        <v>88000</v>
      </c>
      <c r="AQ541">
        <v>15</v>
      </c>
      <c r="AR541">
        <v>1</v>
      </c>
      <c r="AS541">
        <v>0</v>
      </c>
      <c r="AT541">
        <v>0</v>
      </c>
      <c r="AU541">
        <v>1</v>
      </c>
      <c r="AV541">
        <v>67500</v>
      </c>
      <c r="AW541">
        <v>10</v>
      </c>
      <c r="AX541">
        <v>1</v>
      </c>
      <c r="CR541" t="s">
        <v>104</v>
      </c>
      <c r="CS541">
        <f>IFERROR(VLOOKUP(""&amp;P541,[1]References!$A:$D,2,FALSE),29)</f>
        <v>20</v>
      </c>
      <c r="CT541">
        <f>IFERROR(VLOOKUP(""&amp;P541,[1]References!$F:$H,2,FALSE),52)</f>
        <v>11</v>
      </c>
      <c r="CU541">
        <f t="shared" si="120"/>
        <v>88000</v>
      </c>
      <c r="CV541">
        <f t="shared" si="121"/>
        <v>0</v>
      </c>
      <c r="CW541">
        <f t="shared" si="122"/>
        <v>0</v>
      </c>
      <c r="CX541">
        <f t="shared" si="123"/>
        <v>67500</v>
      </c>
      <c r="CY541">
        <f t="shared" si="124"/>
        <v>0</v>
      </c>
      <c r="CZ541">
        <f t="shared" si="125"/>
        <v>155500</v>
      </c>
      <c r="DA541">
        <f t="shared" si="126"/>
        <v>586224</v>
      </c>
      <c r="DB541">
        <f t="shared" si="127"/>
        <v>0</v>
      </c>
      <c r="DC541">
        <f t="shared" si="128"/>
        <v>0</v>
      </c>
      <c r="DD541">
        <f t="shared" si="129"/>
        <v>0</v>
      </c>
      <c r="DE541">
        <f t="shared" si="130"/>
        <v>0</v>
      </c>
      <c r="DF541">
        <f t="shared" si="131"/>
        <v>0</v>
      </c>
      <c r="DG541">
        <f t="shared" si="132"/>
        <v>0</v>
      </c>
      <c r="DH541">
        <f t="shared" si="133"/>
        <v>0</v>
      </c>
      <c r="DI541">
        <f t="shared" si="134"/>
        <v>1</v>
      </c>
      <c r="DJ541">
        <f>IFERROR(_xlfn.XLOOKUP(P541,[1]References!L3:L31,[1]References!M3:M31),0)</f>
        <v>0</v>
      </c>
    </row>
    <row r="542" spans="1:114" x14ac:dyDescent="0.5">
      <c r="A542" t="s">
        <v>96</v>
      </c>
      <c r="B542" t="s">
        <v>97</v>
      </c>
      <c r="C542">
        <v>972</v>
      </c>
      <c r="D542" s="1">
        <v>45350</v>
      </c>
      <c r="E542">
        <v>972</v>
      </c>
      <c r="F542" s="1">
        <v>45350</v>
      </c>
      <c r="K542" t="s">
        <v>113</v>
      </c>
      <c r="O542" t="s">
        <v>99</v>
      </c>
      <c r="P542" t="s">
        <v>100</v>
      </c>
      <c r="R542" t="s">
        <v>101</v>
      </c>
      <c r="S542">
        <v>15</v>
      </c>
      <c r="T542" t="s">
        <v>103</v>
      </c>
      <c r="AF542">
        <v>792</v>
      </c>
      <c r="AH542">
        <v>210</v>
      </c>
      <c r="AI542">
        <v>210</v>
      </c>
      <c r="AJ542">
        <v>240</v>
      </c>
      <c r="AK542">
        <v>3869079</v>
      </c>
      <c r="AL542">
        <v>1025400</v>
      </c>
      <c r="AM542">
        <v>0</v>
      </c>
      <c r="AN542">
        <v>1025400</v>
      </c>
      <c r="AO542">
        <v>0</v>
      </c>
      <c r="AP542">
        <v>580400</v>
      </c>
      <c r="AQ542">
        <v>15</v>
      </c>
      <c r="AR542">
        <v>1</v>
      </c>
      <c r="AS542">
        <v>0</v>
      </c>
      <c r="AT542">
        <v>0</v>
      </c>
      <c r="AU542">
        <v>1</v>
      </c>
      <c r="AV542">
        <v>445000</v>
      </c>
      <c r="AW542">
        <v>10</v>
      </c>
      <c r="AX542">
        <v>1</v>
      </c>
      <c r="CR542" t="s">
        <v>104</v>
      </c>
      <c r="CS542">
        <f>IFERROR(VLOOKUP(""&amp;P542,[1]References!$A:$D,2,FALSE),29)</f>
        <v>20</v>
      </c>
      <c r="CT542">
        <f>IFERROR(VLOOKUP(""&amp;P542,[1]References!$F:$H,2,FALSE),52)</f>
        <v>11</v>
      </c>
      <c r="CU542">
        <f t="shared" si="120"/>
        <v>580400</v>
      </c>
      <c r="CV542">
        <f t="shared" si="121"/>
        <v>0</v>
      </c>
      <c r="CW542">
        <f t="shared" si="122"/>
        <v>0</v>
      </c>
      <c r="CX542">
        <f t="shared" si="123"/>
        <v>445000</v>
      </c>
      <c r="CY542">
        <f t="shared" si="124"/>
        <v>0</v>
      </c>
      <c r="CZ542">
        <f t="shared" si="125"/>
        <v>1025400</v>
      </c>
      <c r="DA542">
        <f t="shared" si="126"/>
        <v>3869079</v>
      </c>
      <c r="DB542">
        <f t="shared" si="127"/>
        <v>0</v>
      </c>
      <c r="DC542">
        <f t="shared" si="128"/>
        <v>0</v>
      </c>
      <c r="DD542">
        <f t="shared" si="129"/>
        <v>0</v>
      </c>
      <c r="DE542">
        <f t="shared" si="130"/>
        <v>0</v>
      </c>
      <c r="DF542">
        <f t="shared" si="131"/>
        <v>0</v>
      </c>
      <c r="DG542">
        <f t="shared" si="132"/>
        <v>0</v>
      </c>
      <c r="DH542">
        <f t="shared" si="133"/>
        <v>0</v>
      </c>
      <c r="DI542">
        <f t="shared" si="134"/>
        <v>1</v>
      </c>
      <c r="DJ542">
        <f>IFERROR(_xlfn.XLOOKUP(P542,[1]References!L3:L31,[1]References!M3:M31),0)</f>
        <v>0</v>
      </c>
    </row>
    <row r="543" spans="1:114" x14ac:dyDescent="0.5">
      <c r="A543" t="s">
        <v>96</v>
      </c>
      <c r="B543" t="s">
        <v>97</v>
      </c>
      <c r="C543">
        <v>973</v>
      </c>
      <c r="D543" s="1">
        <v>45350</v>
      </c>
      <c r="E543">
        <v>973</v>
      </c>
      <c r="F543" s="1">
        <v>45350</v>
      </c>
      <c r="K543" t="s">
        <v>112</v>
      </c>
      <c r="O543" t="s">
        <v>99</v>
      </c>
      <c r="P543" t="s">
        <v>109</v>
      </c>
      <c r="R543" t="s">
        <v>110</v>
      </c>
      <c r="S543">
        <v>4</v>
      </c>
      <c r="T543" t="s">
        <v>103</v>
      </c>
      <c r="AF543">
        <v>120</v>
      </c>
      <c r="AH543">
        <v>72</v>
      </c>
      <c r="AI543">
        <v>72</v>
      </c>
      <c r="AJ543">
        <v>80</v>
      </c>
      <c r="AK543">
        <v>586224</v>
      </c>
      <c r="AL543">
        <v>155500</v>
      </c>
      <c r="AM543">
        <v>0</v>
      </c>
      <c r="AN543">
        <v>155500</v>
      </c>
      <c r="AO543">
        <v>0</v>
      </c>
      <c r="AP543">
        <v>88000</v>
      </c>
      <c r="AQ543">
        <v>15</v>
      </c>
      <c r="AR543">
        <v>1</v>
      </c>
      <c r="AS543">
        <v>0</v>
      </c>
      <c r="AT543">
        <v>0</v>
      </c>
      <c r="AU543">
        <v>1</v>
      </c>
      <c r="AV543">
        <v>67500</v>
      </c>
      <c r="AW543">
        <v>10</v>
      </c>
      <c r="AX543">
        <v>1</v>
      </c>
      <c r="CR543" t="s">
        <v>104</v>
      </c>
      <c r="CS543">
        <f>IFERROR(VLOOKUP(""&amp;P543,[1]References!$A:$D,2,FALSE),29)</f>
        <v>20</v>
      </c>
      <c r="CT543">
        <f>IFERROR(VLOOKUP(""&amp;P543,[1]References!$F:$H,2,FALSE),52)</f>
        <v>11</v>
      </c>
      <c r="CU543">
        <f t="shared" si="120"/>
        <v>88000</v>
      </c>
      <c r="CV543">
        <f t="shared" si="121"/>
        <v>0</v>
      </c>
      <c r="CW543">
        <f t="shared" si="122"/>
        <v>0</v>
      </c>
      <c r="CX543">
        <f t="shared" si="123"/>
        <v>67500</v>
      </c>
      <c r="CY543">
        <f t="shared" si="124"/>
        <v>0</v>
      </c>
      <c r="CZ543">
        <f t="shared" si="125"/>
        <v>155500</v>
      </c>
      <c r="DA543">
        <f t="shared" si="126"/>
        <v>586224</v>
      </c>
      <c r="DB543">
        <f t="shared" si="127"/>
        <v>0</v>
      </c>
      <c r="DC543">
        <f t="shared" si="128"/>
        <v>0</v>
      </c>
      <c r="DD543">
        <f t="shared" si="129"/>
        <v>0</v>
      </c>
      <c r="DE543">
        <f t="shared" si="130"/>
        <v>0</v>
      </c>
      <c r="DF543">
        <f t="shared" si="131"/>
        <v>0</v>
      </c>
      <c r="DG543">
        <f t="shared" si="132"/>
        <v>0</v>
      </c>
      <c r="DH543">
        <f t="shared" si="133"/>
        <v>0</v>
      </c>
      <c r="DI543">
        <f t="shared" si="134"/>
        <v>1</v>
      </c>
      <c r="DJ543">
        <f>IFERROR(_xlfn.XLOOKUP(P543,[1]References!L3:L31,[1]References!M3:M31),0)</f>
        <v>0</v>
      </c>
    </row>
    <row r="544" spans="1:114" x14ac:dyDescent="0.5">
      <c r="A544" t="s">
        <v>96</v>
      </c>
      <c r="B544" t="s">
        <v>97</v>
      </c>
      <c r="C544">
        <v>974</v>
      </c>
      <c r="D544" s="1">
        <v>45350</v>
      </c>
      <c r="E544">
        <v>974</v>
      </c>
      <c r="F544" s="1">
        <v>45350</v>
      </c>
      <c r="K544" t="s">
        <v>112</v>
      </c>
      <c r="O544" t="s">
        <v>99</v>
      </c>
      <c r="P544" t="s">
        <v>100</v>
      </c>
      <c r="R544" t="s">
        <v>101</v>
      </c>
      <c r="S544">
        <v>15</v>
      </c>
      <c r="T544" t="s">
        <v>103</v>
      </c>
      <c r="AF544">
        <v>792</v>
      </c>
      <c r="AH544">
        <v>210</v>
      </c>
      <c r="AI544">
        <v>210</v>
      </c>
      <c r="AJ544">
        <v>240</v>
      </c>
      <c r="AK544">
        <v>3869079</v>
      </c>
      <c r="AL544">
        <v>1025400</v>
      </c>
      <c r="AM544">
        <v>0</v>
      </c>
      <c r="AN544">
        <v>1025400</v>
      </c>
      <c r="AO544">
        <v>0</v>
      </c>
      <c r="AP544">
        <v>580400</v>
      </c>
      <c r="AQ544">
        <v>15</v>
      </c>
      <c r="AR544">
        <v>1</v>
      </c>
      <c r="AS544">
        <v>0</v>
      </c>
      <c r="AT544">
        <v>0</v>
      </c>
      <c r="AU544">
        <v>1</v>
      </c>
      <c r="AV544">
        <v>445000</v>
      </c>
      <c r="AW544">
        <v>10</v>
      </c>
      <c r="AX544">
        <v>1</v>
      </c>
      <c r="CR544" t="s">
        <v>104</v>
      </c>
      <c r="CS544">
        <f>IFERROR(VLOOKUP(""&amp;P544,[1]References!$A:$D,2,FALSE),29)</f>
        <v>20</v>
      </c>
      <c r="CT544">
        <f>IFERROR(VLOOKUP(""&amp;P544,[1]References!$F:$H,2,FALSE),52)</f>
        <v>11</v>
      </c>
      <c r="CU544">
        <f t="shared" si="120"/>
        <v>580400</v>
      </c>
      <c r="CV544">
        <f t="shared" si="121"/>
        <v>0</v>
      </c>
      <c r="CW544">
        <f t="shared" si="122"/>
        <v>0</v>
      </c>
      <c r="CX544">
        <f t="shared" si="123"/>
        <v>445000</v>
      </c>
      <c r="CY544">
        <f t="shared" si="124"/>
        <v>0</v>
      </c>
      <c r="CZ544">
        <f t="shared" si="125"/>
        <v>1025400</v>
      </c>
      <c r="DA544">
        <f t="shared" si="126"/>
        <v>3869079</v>
      </c>
      <c r="DB544">
        <f t="shared" si="127"/>
        <v>0</v>
      </c>
      <c r="DC544">
        <f t="shared" si="128"/>
        <v>0</v>
      </c>
      <c r="DD544">
        <f t="shared" si="129"/>
        <v>0</v>
      </c>
      <c r="DE544">
        <f t="shared" si="130"/>
        <v>0</v>
      </c>
      <c r="DF544">
        <f t="shared" si="131"/>
        <v>0</v>
      </c>
      <c r="DG544">
        <f t="shared" si="132"/>
        <v>0</v>
      </c>
      <c r="DH544">
        <f t="shared" si="133"/>
        <v>0</v>
      </c>
      <c r="DI544">
        <f t="shared" si="134"/>
        <v>1</v>
      </c>
      <c r="DJ544">
        <f>IFERROR(_xlfn.XLOOKUP(P544,[1]References!L3:L31,[1]References!M3:M31),0)</f>
        <v>0</v>
      </c>
    </row>
    <row r="545" spans="1:114" x14ac:dyDescent="0.5">
      <c r="A545" t="s">
        <v>96</v>
      </c>
      <c r="B545" t="s">
        <v>97</v>
      </c>
      <c r="C545">
        <v>975</v>
      </c>
      <c r="D545" s="1">
        <v>45350</v>
      </c>
      <c r="E545">
        <v>975</v>
      </c>
      <c r="F545" s="1">
        <v>45350</v>
      </c>
      <c r="K545" t="s">
        <v>120</v>
      </c>
      <c r="O545" t="s">
        <v>99</v>
      </c>
      <c r="P545" t="s">
        <v>115</v>
      </c>
      <c r="R545" t="s">
        <v>116</v>
      </c>
      <c r="S545">
        <v>20</v>
      </c>
      <c r="T545" t="s">
        <v>103</v>
      </c>
      <c r="AF545">
        <v>300</v>
      </c>
      <c r="AH545">
        <v>500</v>
      </c>
      <c r="AI545">
        <v>500</v>
      </c>
      <c r="AJ545">
        <v>500</v>
      </c>
      <c r="AK545">
        <v>1465560</v>
      </c>
      <c r="AL545">
        <v>388500</v>
      </c>
      <c r="AM545">
        <v>0</v>
      </c>
      <c r="AN545">
        <v>388500</v>
      </c>
      <c r="AO545">
        <v>0</v>
      </c>
      <c r="AP545">
        <v>219900</v>
      </c>
      <c r="AQ545">
        <v>15</v>
      </c>
      <c r="AR545">
        <v>1</v>
      </c>
      <c r="AS545">
        <v>0</v>
      </c>
      <c r="AT545">
        <v>0</v>
      </c>
      <c r="AU545">
        <v>1</v>
      </c>
      <c r="AV545">
        <v>168600</v>
      </c>
      <c r="AW545">
        <v>10</v>
      </c>
      <c r="AX545">
        <v>1</v>
      </c>
      <c r="CR545" t="s">
        <v>104</v>
      </c>
      <c r="CS545">
        <f>IFERROR(VLOOKUP(""&amp;P545,[1]References!$A:$D,2,FALSE),29)</f>
        <v>20</v>
      </c>
      <c r="CT545">
        <f>IFERROR(VLOOKUP(""&amp;P545,[1]References!$F:$H,2,FALSE),52)</f>
        <v>11</v>
      </c>
      <c r="CU545">
        <f t="shared" si="120"/>
        <v>219900</v>
      </c>
      <c r="CV545">
        <f t="shared" si="121"/>
        <v>0</v>
      </c>
      <c r="CW545">
        <f t="shared" si="122"/>
        <v>0</v>
      </c>
      <c r="CX545">
        <f t="shared" si="123"/>
        <v>168600</v>
      </c>
      <c r="CY545">
        <f t="shared" si="124"/>
        <v>0</v>
      </c>
      <c r="CZ545">
        <f t="shared" si="125"/>
        <v>388500</v>
      </c>
      <c r="DA545">
        <f t="shared" si="126"/>
        <v>1465560</v>
      </c>
      <c r="DB545">
        <f t="shared" si="127"/>
        <v>0</v>
      </c>
      <c r="DC545">
        <f t="shared" si="128"/>
        <v>0</v>
      </c>
      <c r="DD545">
        <f t="shared" si="129"/>
        <v>0</v>
      </c>
      <c r="DE545">
        <f t="shared" si="130"/>
        <v>0</v>
      </c>
      <c r="DF545">
        <f t="shared" si="131"/>
        <v>0</v>
      </c>
      <c r="DG545">
        <f t="shared" si="132"/>
        <v>0</v>
      </c>
      <c r="DH545">
        <f t="shared" si="133"/>
        <v>0</v>
      </c>
      <c r="DI545">
        <f t="shared" si="134"/>
        <v>1</v>
      </c>
      <c r="DJ545">
        <f>IFERROR(_xlfn.XLOOKUP(P545,[1]References!L3:L31,[1]References!M3:M31),0)</f>
        <v>0</v>
      </c>
    </row>
    <row r="546" spans="1:114" x14ac:dyDescent="0.5">
      <c r="A546" t="s">
        <v>96</v>
      </c>
      <c r="B546" t="s">
        <v>97</v>
      </c>
      <c r="C546">
        <v>976</v>
      </c>
      <c r="D546" s="1">
        <v>45350</v>
      </c>
      <c r="E546">
        <v>976</v>
      </c>
      <c r="F546" s="1">
        <v>45350</v>
      </c>
      <c r="K546" t="s">
        <v>117</v>
      </c>
      <c r="O546" t="s">
        <v>99</v>
      </c>
      <c r="P546" t="s">
        <v>115</v>
      </c>
      <c r="R546" t="s">
        <v>116</v>
      </c>
      <c r="S546">
        <v>5</v>
      </c>
      <c r="T546" t="s">
        <v>103</v>
      </c>
      <c r="AF546">
        <v>45</v>
      </c>
      <c r="AH546">
        <v>75</v>
      </c>
      <c r="AI546">
        <v>75</v>
      </c>
      <c r="AJ546">
        <v>75</v>
      </c>
      <c r="AK546">
        <v>219834</v>
      </c>
      <c r="AL546">
        <v>58300</v>
      </c>
      <c r="AM546">
        <v>0</v>
      </c>
      <c r="AN546">
        <v>58300</v>
      </c>
      <c r="AO546">
        <v>0</v>
      </c>
      <c r="AP546">
        <v>33000</v>
      </c>
      <c r="AQ546">
        <v>15</v>
      </c>
      <c r="AR546">
        <v>1</v>
      </c>
      <c r="AS546">
        <v>0</v>
      </c>
      <c r="AT546">
        <v>0</v>
      </c>
      <c r="AU546">
        <v>1</v>
      </c>
      <c r="AV546">
        <v>25300</v>
      </c>
      <c r="AW546">
        <v>10</v>
      </c>
      <c r="AX546">
        <v>1</v>
      </c>
      <c r="CR546" t="s">
        <v>104</v>
      </c>
      <c r="CS546">
        <f>IFERROR(VLOOKUP(""&amp;P546,[1]References!$A:$D,2,FALSE),29)</f>
        <v>20</v>
      </c>
      <c r="CT546">
        <f>IFERROR(VLOOKUP(""&amp;P546,[1]References!$F:$H,2,FALSE),52)</f>
        <v>11</v>
      </c>
      <c r="CU546">
        <f t="shared" si="120"/>
        <v>33000</v>
      </c>
      <c r="CV546">
        <f t="shared" si="121"/>
        <v>0</v>
      </c>
      <c r="CW546">
        <f t="shared" si="122"/>
        <v>0</v>
      </c>
      <c r="CX546">
        <f t="shared" si="123"/>
        <v>25300</v>
      </c>
      <c r="CY546">
        <f t="shared" si="124"/>
        <v>0</v>
      </c>
      <c r="CZ546">
        <f t="shared" si="125"/>
        <v>58300</v>
      </c>
      <c r="DA546">
        <f t="shared" si="126"/>
        <v>219834</v>
      </c>
      <c r="DB546">
        <f t="shared" si="127"/>
        <v>0</v>
      </c>
      <c r="DC546">
        <f t="shared" si="128"/>
        <v>0</v>
      </c>
      <c r="DD546">
        <f t="shared" si="129"/>
        <v>0</v>
      </c>
      <c r="DE546">
        <f t="shared" si="130"/>
        <v>0</v>
      </c>
      <c r="DF546">
        <f t="shared" si="131"/>
        <v>0</v>
      </c>
      <c r="DG546">
        <f t="shared" si="132"/>
        <v>0</v>
      </c>
      <c r="DH546">
        <f t="shared" si="133"/>
        <v>0</v>
      </c>
      <c r="DI546">
        <f t="shared" si="134"/>
        <v>1</v>
      </c>
      <c r="DJ546">
        <f>IFERROR(_xlfn.XLOOKUP(P546,[1]References!L3:L31,[1]References!M3:M31),0)</f>
        <v>0</v>
      </c>
    </row>
    <row r="547" spans="1:114" x14ac:dyDescent="0.5">
      <c r="A547" t="s">
        <v>96</v>
      </c>
      <c r="B547" t="s">
        <v>97</v>
      </c>
      <c r="C547">
        <v>977</v>
      </c>
      <c r="D547" s="1">
        <v>45350</v>
      </c>
      <c r="E547">
        <v>977</v>
      </c>
      <c r="F547" s="1">
        <v>45350</v>
      </c>
      <c r="K547" t="s">
        <v>277</v>
      </c>
      <c r="O547" t="s">
        <v>99</v>
      </c>
      <c r="P547" t="s">
        <v>109</v>
      </c>
      <c r="R547" t="s">
        <v>110</v>
      </c>
      <c r="S547">
        <v>10</v>
      </c>
      <c r="T547" t="s">
        <v>103</v>
      </c>
      <c r="AF547">
        <v>273</v>
      </c>
      <c r="AH547">
        <v>170</v>
      </c>
      <c r="AI547">
        <v>170</v>
      </c>
      <c r="AJ547">
        <v>182</v>
      </c>
      <c r="AK547">
        <v>1333660</v>
      </c>
      <c r="AL547">
        <v>353500</v>
      </c>
      <c r="AM547">
        <v>0</v>
      </c>
      <c r="AN547">
        <v>353500</v>
      </c>
      <c r="AO547">
        <v>0</v>
      </c>
      <c r="AP547">
        <v>200100</v>
      </c>
      <c r="AQ547">
        <v>15</v>
      </c>
      <c r="AR547">
        <v>1</v>
      </c>
      <c r="AS547">
        <v>0</v>
      </c>
      <c r="AT547">
        <v>0</v>
      </c>
      <c r="AU547">
        <v>1</v>
      </c>
      <c r="AV547">
        <v>153400</v>
      </c>
      <c r="AW547">
        <v>10</v>
      </c>
      <c r="AX547">
        <v>1</v>
      </c>
      <c r="CR547" t="s">
        <v>104</v>
      </c>
      <c r="CS547">
        <f>IFERROR(VLOOKUP(""&amp;P547,[1]References!$A:$D,2,FALSE),29)</f>
        <v>20</v>
      </c>
      <c r="CT547">
        <f>IFERROR(VLOOKUP(""&amp;P547,[1]References!$F:$H,2,FALSE),52)</f>
        <v>11</v>
      </c>
      <c r="CU547">
        <f t="shared" si="120"/>
        <v>200100</v>
      </c>
      <c r="CV547">
        <f t="shared" si="121"/>
        <v>0</v>
      </c>
      <c r="CW547">
        <f t="shared" si="122"/>
        <v>0</v>
      </c>
      <c r="CX547">
        <f t="shared" si="123"/>
        <v>153400</v>
      </c>
      <c r="CY547">
        <f t="shared" si="124"/>
        <v>0</v>
      </c>
      <c r="CZ547">
        <f t="shared" si="125"/>
        <v>353500</v>
      </c>
      <c r="DA547">
        <f t="shared" si="126"/>
        <v>1333660</v>
      </c>
      <c r="DB547">
        <f t="shared" si="127"/>
        <v>0</v>
      </c>
      <c r="DC547">
        <f t="shared" si="128"/>
        <v>0</v>
      </c>
      <c r="DD547">
        <f t="shared" si="129"/>
        <v>0</v>
      </c>
      <c r="DE547">
        <f t="shared" si="130"/>
        <v>0</v>
      </c>
      <c r="DF547">
        <f t="shared" si="131"/>
        <v>0</v>
      </c>
      <c r="DG547">
        <f t="shared" si="132"/>
        <v>0</v>
      </c>
      <c r="DH547">
        <f t="shared" si="133"/>
        <v>0</v>
      </c>
      <c r="DI547">
        <f t="shared" si="134"/>
        <v>1</v>
      </c>
      <c r="DJ547">
        <f>IFERROR(_xlfn.XLOOKUP(P547,[1]References!L3:L31,[1]References!M3:M31),0)</f>
        <v>0</v>
      </c>
    </row>
    <row r="548" spans="1:114" x14ac:dyDescent="0.5">
      <c r="A548" t="s">
        <v>96</v>
      </c>
      <c r="B548" t="s">
        <v>97</v>
      </c>
      <c r="C548">
        <v>978</v>
      </c>
      <c r="D548" s="1">
        <v>45350</v>
      </c>
      <c r="E548">
        <v>978</v>
      </c>
      <c r="F548" s="1">
        <v>45350</v>
      </c>
      <c r="K548" t="s">
        <v>277</v>
      </c>
      <c r="O548" t="s">
        <v>99</v>
      </c>
      <c r="P548" t="s">
        <v>100</v>
      </c>
      <c r="R548" t="s">
        <v>101</v>
      </c>
      <c r="S548">
        <v>15</v>
      </c>
      <c r="T548" t="s">
        <v>103</v>
      </c>
      <c r="AF548">
        <v>792</v>
      </c>
      <c r="AH548">
        <v>210</v>
      </c>
      <c r="AI548">
        <v>210</v>
      </c>
      <c r="AJ548">
        <v>240</v>
      </c>
      <c r="AK548">
        <v>3869079</v>
      </c>
      <c r="AL548">
        <v>1025400</v>
      </c>
      <c r="AM548">
        <v>0</v>
      </c>
      <c r="AN548">
        <v>1025400</v>
      </c>
      <c r="AO548">
        <v>0</v>
      </c>
      <c r="AP548">
        <v>580400</v>
      </c>
      <c r="AQ548">
        <v>15</v>
      </c>
      <c r="AR548">
        <v>1</v>
      </c>
      <c r="AS548">
        <v>0</v>
      </c>
      <c r="AT548">
        <v>0</v>
      </c>
      <c r="AU548">
        <v>1</v>
      </c>
      <c r="AV548">
        <v>445000</v>
      </c>
      <c r="AW548">
        <v>10</v>
      </c>
      <c r="AX548">
        <v>1</v>
      </c>
      <c r="CR548" t="s">
        <v>104</v>
      </c>
      <c r="CS548">
        <f>IFERROR(VLOOKUP(""&amp;P548,[1]References!$A:$D,2,FALSE),29)</f>
        <v>20</v>
      </c>
      <c r="CT548">
        <f>IFERROR(VLOOKUP(""&amp;P548,[1]References!$F:$H,2,FALSE),52)</f>
        <v>11</v>
      </c>
      <c r="CU548">
        <f t="shared" si="120"/>
        <v>580400</v>
      </c>
      <c r="CV548">
        <f t="shared" si="121"/>
        <v>0</v>
      </c>
      <c r="CW548">
        <f t="shared" si="122"/>
        <v>0</v>
      </c>
      <c r="CX548">
        <f t="shared" si="123"/>
        <v>445000</v>
      </c>
      <c r="CY548">
        <f t="shared" si="124"/>
        <v>0</v>
      </c>
      <c r="CZ548">
        <f t="shared" si="125"/>
        <v>1025400</v>
      </c>
      <c r="DA548">
        <f t="shared" si="126"/>
        <v>3869079</v>
      </c>
      <c r="DB548">
        <f t="shared" si="127"/>
        <v>0</v>
      </c>
      <c r="DC548">
        <f t="shared" si="128"/>
        <v>0</v>
      </c>
      <c r="DD548">
        <f t="shared" si="129"/>
        <v>0</v>
      </c>
      <c r="DE548">
        <f t="shared" si="130"/>
        <v>0</v>
      </c>
      <c r="DF548">
        <f t="shared" si="131"/>
        <v>0</v>
      </c>
      <c r="DG548">
        <f t="shared" si="132"/>
        <v>0</v>
      </c>
      <c r="DH548">
        <f t="shared" si="133"/>
        <v>0</v>
      </c>
      <c r="DI548">
        <f t="shared" si="134"/>
        <v>1</v>
      </c>
      <c r="DJ548">
        <f>IFERROR(_xlfn.XLOOKUP(P548,[1]References!L3:L31,[1]References!M3:M31),0)</f>
        <v>0</v>
      </c>
    </row>
    <row r="549" spans="1:114" x14ac:dyDescent="0.5">
      <c r="A549" t="s">
        <v>96</v>
      </c>
      <c r="B549" t="s">
        <v>97</v>
      </c>
      <c r="C549">
        <v>979</v>
      </c>
      <c r="D549" s="1">
        <v>45350</v>
      </c>
      <c r="E549">
        <v>979</v>
      </c>
      <c r="F549" s="1">
        <v>45350</v>
      </c>
      <c r="K549" t="s">
        <v>276</v>
      </c>
      <c r="O549" t="s">
        <v>99</v>
      </c>
      <c r="P549" t="s">
        <v>109</v>
      </c>
      <c r="R549" t="s">
        <v>110</v>
      </c>
      <c r="S549">
        <v>10</v>
      </c>
      <c r="T549" t="s">
        <v>103</v>
      </c>
      <c r="AF549">
        <v>273</v>
      </c>
      <c r="AH549">
        <v>170</v>
      </c>
      <c r="AI549">
        <v>170</v>
      </c>
      <c r="AJ549">
        <v>182</v>
      </c>
      <c r="AK549">
        <v>1333660</v>
      </c>
      <c r="AL549">
        <v>353500</v>
      </c>
      <c r="AM549">
        <v>0</v>
      </c>
      <c r="AN549">
        <v>353500</v>
      </c>
      <c r="AO549">
        <v>0</v>
      </c>
      <c r="AP549">
        <v>200100</v>
      </c>
      <c r="AQ549">
        <v>15</v>
      </c>
      <c r="AR549">
        <v>1</v>
      </c>
      <c r="AS549">
        <v>0</v>
      </c>
      <c r="AT549">
        <v>0</v>
      </c>
      <c r="AU549">
        <v>1</v>
      </c>
      <c r="AV549">
        <v>153400</v>
      </c>
      <c r="AW549">
        <v>10</v>
      </c>
      <c r="AX549">
        <v>1</v>
      </c>
      <c r="CR549" t="s">
        <v>104</v>
      </c>
      <c r="CS549">
        <f>IFERROR(VLOOKUP(""&amp;P549,[1]References!$A:$D,2,FALSE),29)</f>
        <v>20</v>
      </c>
      <c r="CT549">
        <f>IFERROR(VLOOKUP(""&amp;P549,[1]References!$F:$H,2,FALSE),52)</f>
        <v>11</v>
      </c>
      <c r="CU549">
        <f t="shared" si="120"/>
        <v>200100</v>
      </c>
      <c r="CV549">
        <f t="shared" si="121"/>
        <v>0</v>
      </c>
      <c r="CW549">
        <f t="shared" si="122"/>
        <v>0</v>
      </c>
      <c r="CX549">
        <f t="shared" si="123"/>
        <v>153400</v>
      </c>
      <c r="CY549">
        <f t="shared" si="124"/>
        <v>0</v>
      </c>
      <c r="CZ549">
        <f t="shared" si="125"/>
        <v>353500</v>
      </c>
      <c r="DA549">
        <f t="shared" si="126"/>
        <v>1333660</v>
      </c>
      <c r="DB549">
        <f t="shared" si="127"/>
        <v>0</v>
      </c>
      <c r="DC549">
        <f t="shared" si="128"/>
        <v>0</v>
      </c>
      <c r="DD549">
        <f t="shared" si="129"/>
        <v>0</v>
      </c>
      <c r="DE549">
        <f t="shared" si="130"/>
        <v>0</v>
      </c>
      <c r="DF549">
        <f t="shared" si="131"/>
        <v>0</v>
      </c>
      <c r="DG549">
        <f t="shared" si="132"/>
        <v>0</v>
      </c>
      <c r="DH549">
        <f t="shared" si="133"/>
        <v>0</v>
      </c>
      <c r="DI549">
        <f t="shared" si="134"/>
        <v>1</v>
      </c>
      <c r="DJ549">
        <f>IFERROR(_xlfn.XLOOKUP(P549,[1]References!L3:L31,[1]References!M3:M31),0)</f>
        <v>0</v>
      </c>
    </row>
    <row r="550" spans="1:114" x14ac:dyDescent="0.5">
      <c r="A550" t="s">
        <v>96</v>
      </c>
      <c r="B550" t="s">
        <v>97</v>
      </c>
      <c r="C550">
        <v>980</v>
      </c>
      <c r="D550" s="1">
        <v>45350</v>
      </c>
      <c r="E550">
        <v>980</v>
      </c>
      <c r="F550" s="1">
        <v>45350</v>
      </c>
      <c r="K550" t="s">
        <v>276</v>
      </c>
      <c r="O550" t="s">
        <v>99</v>
      </c>
      <c r="P550" t="s">
        <v>100</v>
      </c>
      <c r="R550" t="s">
        <v>101</v>
      </c>
      <c r="S550">
        <v>15</v>
      </c>
      <c r="T550" t="s">
        <v>103</v>
      </c>
      <c r="AF550">
        <v>792</v>
      </c>
      <c r="AH550">
        <v>210</v>
      </c>
      <c r="AI550">
        <v>210</v>
      </c>
      <c r="AJ550">
        <v>240</v>
      </c>
      <c r="AK550">
        <v>3869079</v>
      </c>
      <c r="AL550">
        <v>1025400</v>
      </c>
      <c r="AM550">
        <v>0</v>
      </c>
      <c r="AN550">
        <v>1025400</v>
      </c>
      <c r="AO550">
        <v>0</v>
      </c>
      <c r="AP550">
        <v>580400</v>
      </c>
      <c r="AQ550">
        <v>15</v>
      </c>
      <c r="AR550">
        <v>1</v>
      </c>
      <c r="AS550">
        <v>0</v>
      </c>
      <c r="AT550">
        <v>0</v>
      </c>
      <c r="AU550">
        <v>1</v>
      </c>
      <c r="AV550">
        <v>445000</v>
      </c>
      <c r="AW550">
        <v>10</v>
      </c>
      <c r="AX550">
        <v>1</v>
      </c>
      <c r="CR550" t="s">
        <v>104</v>
      </c>
      <c r="CS550">
        <f>IFERROR(VLOOKUP(""&amp;P550,[1]References!$A:$D,2,FALSE),29)</f>
        <v>20</v>
      </c>
      <c r="CT550">
        <f>IFERROR(VLOOKUP(""&amp;P550,[1]References!$F:$H,2,FALSE),52)</f>
        <v>11</v>
      </c>
      <c r="CU550">
        <f t="shared" si="120"/>
        <v>580400</v>
      </c>
      <c r="CV550">
        <f t="shared" si="121"/>
        <v>0</v>
      </c>
      <c r="CW550">
        <f t="shared" si="122"/>
        <v>0</v>
      </c>
      <c r="CX550">
        <f t="shared" si="123"/>
        <v>445000</v>
      </c>
      <c r="CY550">
        <f t="shared" si="124"/>
        <v>0</v>
      </c>
      <c r="CZ550">
        <f t="shared" si="125"/>
        <v>1025400</v>
      </c>
      <c r="DA550">
        <f t="shared" si="126"/>
        <v>3869079</v>
      </c>
      <c r="DB550">
        <f t="shared" si="127"/>
        <v>0</v>
      </c>
      <c r="DC550">
        <f t="shared" si="128"/>
        <v>0</v>
      </c>
      <c r="DD550">
        <f t="shared" si="129"/>
        <v>0</v>
      </c>
      <c r="DE550">
        <f t="shared" si="130"/>
        <v>0</v>
      </c>
      <c r="DF550">
        <f t="shared" si="131"/>
        <v>0</v>
      </c>
      <c r="DG550">
        <f t="shared" si="132"/>
        <v>0</v>
      </c>
      <c r="DH550">
        <f t="shared" si="133"/>
        <v>0</v>
      </c>
      <c r="DI550">
        <f t="shared" si="134"/>
        <v>1</v>
      </c>
      <c r="DJ550">
        <f>IFERROR(_xlfn.XLOOKUP(P550,[1]References!L3:L31,[1]References!M3:M31),0)</f>
        <v>0</v>
      </c>
    </row>
    <row r="551" spans="1:114" x14ac:dyDescent="0.5">
      <c r="A551" t="s">
        <v>96</v>
      </c>
      <c r="B551" t="s">
        <v>152</v>
      </c>
      <c r="C551">
        <v>33</v>
      </c>
      <c r="D551" s="1">
        <v>45351</v>
      </c>
      <c r="E551">
        <v>34</v>
      </c>
      <c r="F551" s="1">
        <v>45351</v>
      </c>
      <c r="G551" t="s">
        <v>153</v>
      </c>
      <c r="H551" t="s">
        <v>154</v>
      </c>
      <c r="I551" t="s">
        <v>153</v>
      </c>
      <c r="J551" t="s">
        <v>154</v>
      </c>
      <c r="K551" t="s">
        <v>330</v>
      </c>
      <c r="L551" t="s">
        <v>155</v>
      </c>
      <c r="M551" t="s">
        <v>156</v>
      </c>
      <c r="N551" t="s">
        <v>331</v>
      </c>
      <c r="O551" t="s">
        <v>99</v>
      </c>
      <c r="P551" t="s">
        <v>157</v>
      </c>
      <c r="Q551" t="s">
        <v>158</v>
      </c>
      <c r="R551" t="s">
        <v>190</v>
      </c>
      <c r="S551">
        <v>60</v>
      </c>
      <c r="T551" t="s">
        <v>160</v>
      </c>
      <c r="Y551" t="s">
        <v>332</v>
      </c>
      <c r="AA551" t="s">
        <v>161</v>
      </c>
      <c r="AB551" t="s">
        <v>161</v>
      </c>
      <c r="AC551" t="s">
        <v>162</v>
      </c>
      <c r="AD551" t="s">
        <v>163</v>
      </c>
      <c r="AE551" t="s">
        <v>164</v>
      </c>
      <c r="AF551">
        <v>900</v>
      </c>
      <c r="AG551">
        <v>9</v>
      </c>
      <c r="AI551">
        <v>1440</v>
      </c>
      <c r="AJ551">
        <v>1500</v>
      </c>
      <c r="AK551">
        <v>3662100</v>
      </c>
      <c r="AL551">
        <v>648300</v>
      </c>
      <c r="AM551">
        <v>0</v>
      </c>
      <c r="AN551">
        <v>648300</v>
      </c>
      <c r="AO551">
        <v>0</v>
      </c>
      <c r="AP551">
        <v>256400</v>
      </c>
      <c r="AQ551">
        <v>7</v>
      </c>
      <c r="AR551">
        <v>1</v>
      </c>
      <c r="AS551">
        <v>0</v>
      </c>
      <c r="AT551">
        <v>0</v>
      </c>
      <c r="AU551">
        <v>1</v>
      </c>
      <c r="AV551">
        <v>391900</v>
      </c>
      <c r="AW551">
        <v>10</v>
      </c>
      <c r="AX551">
        <v>1</v>
      </c>
      <c r="CR551" t="s">
        <v>165</v>
      </c>
      <c r="CS551">
        <f>IFERROR(VLOOKUP(""&amp;P551,[1]References!$A:$D,2,FALSE),29)</f>
        <v>29</v>
      </c>
      <c r="CT551">
        <f>IFERROR(VLOOKUP(""&amp;P551,[1]References!$F:$H,2,FALSE),52)</f>
        <v>10</v>
      </c>
      <c r="CU551">
        <f t="shared" si="120"/>
        <v>256400</v>
      </c>
      <c r="CV551">
        <f t="shared" si="121"/>
        <v>0</v>
      </c>
      <c r="CW551">
        <f t="shared" si="122"/>
        <v>0</v>
      </c>
      <c r="CX551">
        <f t="shared" si="123"/>
        <v>391900</v>
      </c>
      <c r="CY551">
        <f t="shared" si="124"/>
        <v>0</v>
      </c>
      <c r="CZ551">
        <f t="shared" si="125"/>
        <v>648300</v>
      </c>
      <c r="DA551">
        <f t="shared" si="126"/>
        <v>3662100</v>
      </c>
      <c r="DB551">
        <f t="shared" si="127"/>
        <v>0</v>
      </c>
      <c r="DC551">
        <f t="shared" si="128"/>
        <v>0</v>
      </c>
      <c r="DD551">
        <f t="shared" si="129"/>
        <v>0</v>
      </c>
      <c r="DE551">
        <f t="shared" si="130"/>
        <v>0</v>
      </c>
      <c r="DF551">
        <f t="shared" si="131"/>
        <v>0</v>
      </c>
      <c r="DG551">
        <f t="shared" si="132"/>
        <v>0</v>
      </c>
      <c r="DH551">
        <f t="shared" si="133"/>
        <v>0</v>
      </c>
      <c r="DI551">
        <f t="shared" si="134"/>
        <v>1</v>
      </c>
      <c r="DJ551" t="str">
        <f>IFERROR(_xlfn.XLOOKUP(P551,[1]References!L3:L31,[1]References!M3:M31),0)</f>
        <v>Cooking Oil (cans or bottle)</v>
      </c>
    </row>
    <row r="552" spans="1:114" x14ac:dyDescent="0.5">
      <c r="A552" t="s">
        <v>96</v>
      </c>
      <c r="B552" t="s">
        <v>152</v>
      </c>
      <c r="C552">
        <v>33</v>
      </c>
      <c r="D552" s="1">
        <v>45351</v>
      </c>
      <c r="E552">
        <v>34</v>
      </c>
      <c r="F552" s="1">
        <v>45351</v>
      </c>
      <c r="G552" t="s">
        <v>153</v>
      </c>
      <c r="H552" t="s">
        <v>154</v>
      </c>
      <c r="I552" t="s">
        <v>153</v>
      </c>
      <c r="J552" t="s">
        <v>154</v>
      </c>
      <c r="K552" t="s">
        <v>330</v>
      </c>
      <c r="L552" t="s">
        <v>180</v>
      </c>
      <c r="M552" t="s">
        <v>156</v>
      </c>
      <c r="N552" t="s">
        <v>331</v>
      </c>
      <c r="O552" t="s">
        <v>149</v>
      </c>
      <c r="P552" t="s">
        <v>157</v>
      </c>
      <c r="Q552" t="s">
        <v>158</v>
      </c>
      <c r="R552" t="s">
        <v>166</v>
      </c>
      <c r="S552">
        <v>30</v>
      </c>
      <c r="T552" t="s">
        <v>103</v>
      </c>
      <c r="Y552" t="s">
        <v>332</v>
      </c>
      <c r="AA552" t="s">
        <v>161</v>
      </c>
      <c r="AB552" t="s">
        <v>161</v>
      </c>
      <c r="AC552" t="s">
        <v>162</v>
      </c>
      <c r="AD552" t="s">
        <v>163</v>
      </c>
      <c r="AE552" t="s">
        <v>164</v>
      </c>
      <c r="AF552">
        <v>390</v>
      </c>
      <c r="AG552">
        <v>9</v>
      </c>
      <c r="AI552">
        <v>570</v>
      </c>
      <c r="AJ552">
        <v>600</v>
      </c>
      <c r="AK552">
        <v>1586910</v>
      </c>
      <c r="AL552">
        <v>281000</v>
      </c>
      <c r="AM552">
        <v>0</v>
      </c>
      <c r="AN552">
        <v>281000</v>
      </c>
      <c r="AO552">
        <v>0</v>
      </c>
      <c r="AP552">
        <v>111100</v>
      </c>
      <c r="AQ552">
        <v>7</v>
      </c>
      <c r="AR552">
        <v>1</v>
      </c>
      <c r="AS552">
        <v>0</v>
      </c>
      <c r="AT552">
        <v>0</v>
      </c>
      <c r="AU552">
        <v>1</v>
      </c>
      <c r="AV552">
        <v>169900</v>
      </c>
      <c r="AW552">
        <v>10</v>
      </c>
      <c r="AX552">
        <v>1</v>
      </c>
      <c r="CR552" t="s">
        <v>165</v>
      </c>
      <c r="CS552">
        <f>IFERROR(VLOOKUP(""&amp;P552,[1]References!$A:$D,2,FALSE),29)</f>
        <v>29</v>
      </c>
      <c r="CT552">
        <f>IFERROR(VLOOKUP(""&amp;P552,[1]References!$F:$H,2,FALSE),52)</f>
        <v>10</v>
      </c>
      <c r="CU552">
        <f t="shared" si="120"/>
        <v>111100</v>
      </c>
      <c r="CV552">
        <f t="shared" si="121"/>
        <v>0</v>
      </c>
      <c r="CW552">
        <f t="shared" si="122"/>
        <v>0</v>
      </c>
      <c r="CX552">
        <f t="shared" si="123"/>
        <v>169900</v>
      </c>
      <c r="CY552">
        <f t="shared" si="124"/>
        <v>0</v>
      </c>
      <c r="CZ552">
        <f t="shared" si="125"/>
        <v>281000</v>
      </c>
      <c r="DA552">
        <f t="shared" si="126"/>
        <v>1586910</v>
      </c>
      <c r="DB552">
        <f t="shared" si="127"/>
        <v>0</v>
      </c>
      <c r="DC552">
        <f t="shared" si="128"/>
        <v>0</v>
      </c>
      <c r="DD552">
        <f t="shared" si="129"/>
        <v>0</v>
      </c>
      <c r="DE552">
        <f t="shared" si="130"/>
        <v>0</v>
      </c>
      <c r="DF552">
        <f t="shared" si="131"/>
        <v>0</v>
      </c>
      <c r="DG552">
        <f t="shared" si="132"/>
        <v>0</v>
      </c>
      <c r="DH552">
        <f t="shared" si="133"/>
        <v>0</v>
      </c>
      <c r="DI552">
        <f t="shared" si="134"/>
        <v>1</v>
      </c>
      <c r="DJ552" t="str">
        <f>IFERROR(_xlfn.XLOOKUP(P552,[1]References!L3:L31,[1]References!M3:M31),0)</f>
        <v>Cooking Oil (cans or bottle)</v>
      </c>
    </row>
    <row r="553" spans="1:114" x14ac:dyDescent="0.5">
      <c r="A553" t="s">
        <v>96</v>
      </c>
      <c r="B553" t="s">
        <v>152</v>
      </c>
      <c r="C553">
        <v>33</v>
      </c>
      <c r="D553" s="1">
        <v>45351</v>
      </c>
      <c r="E553">
        <v>34</v>
      </c>
      <c r="F553" s="1">
        <v>45351</v>
      </c>
      <c r="G553" t="s">
        <v>153</v>
      </c>
      <c r="H553" t="s">
        <v>154</v>
      </c>
      <c r="I553" t="s">
        <v>153</v>
      </c>
      <c r="J553" t="s">
        <v>154</v>
      </c>
      <c r="K553" t="s">
        <v>330</v>
      </c>
      <c r="L553" t="s">
        <v>167</v>
      </c>
      <c r="M553" t="s">
        <v>156</v>
      </c>
      <c r="N553" t="s">
        <v>331</v>
      </c>
      <c r="O553" t="s">
        <v>141</v>
      </c>
      <c r="P553" t="s">
        <v>157</v>
      </c>
      <c r="Q553" t="s">
        <v>158</v>
      </c>
      <c r="R553" t="s">
        <v>168</v>
      </c>
      <c r="S553">
        <v>50</v>
      </c>
      <c r="T553" t="s">
        <v>103</v>
      </c>
      <c r="Y553" t="s">
        <v>332</v>
      </c>
      <c r="AA553" t="s">
        <v>161</v>
      </c>
      <c r="AB553" t="s">
        <v>161</v>
      </c>
      <c r="AC553" t="s">
        <v>162</v>
      </c>
      <c r="AD553" t="s">
        <v>163</v>
      </c>
      <c r="AE553" t="s">
        <v>164</v>
      </c>
      <c r="AF553">
        <v>555</v>
      </c>
      <c r="AG553">
        <v>9</v>
      </c>
      <c r="AI553">
        <v>825</v>
      </c>
      <c r="AJ553">
        <v>850</v>
      </c>
      <c r="AK553">
        <v>2258295</v>
      </c>
      <c r="AL553">
        <v>399800</v>
      </c>
      <c r="AM553">
        <v>0</v>
      </c>
      <c r="AN553">
        <v>399800</v>
      </c>
      <c r="AO553">
        <v>0</v>
      </c>
      <c r="AP553">
        <v>158100</v>
      </c>
      <c r="AQ553">
        <v>7</v>
      </c>
      <c r="AR553">
        <v>1</v>
      </c>
      <c r="AS553">
        <v>0</v>
      </c>
      <c r="AT553">
        <v>0</v>
      </c>
      <c r="AU553">
        <v>1</v>
      </c>
      <c r="AV553">
        <v>241700</v>
      </c>
      <c r="AW553">
        <v>10</v>
      </c>
      <c r="AX553">
        <v>1</v>
      </c>
      <c r="CR553" t="s">
        <v>165</v>
      </c>
      <c r="CS553">
        <f>IFERROR(VLOOKUP(""&amp;P553,[1]References!$A:$D,2,FALSE),29)</f>
        <v>29</v>
      </c>
      <c r="CT553">
        <f>IFERROR(VLOOKUP(""&amp;P553,[1]References!$F:$H,2,FALSE),52)</f>
        <v>10</v>
      </c>
      <c r="CU553">
        <f t="shared" si="120"/>
        <v>158100</v>
      </c>
      <c r="CV553">
        <f t="shared" si="121"/>
        <v>0</v>
      </c>
      <c r="CW553">
        <f t="shared" si="122"/>
        <v>0</v>
      </c>
      <c r="CX553">
        <f t="shared" si="123"/>
        <v>241700</v>
      </c>
      <c r="CY553">
        <f t="shared" si="124"/>
        <v>0</v>
      </c>
      <c r="CZ553">
        <f t="shared" si="125"/>
        <v>399800</v>
      </c>
      <c r="DA553">
        <f t="shared" si="126"/>
        <v>2258295</v>
      </c>
      <c r="DB553">
        <f t="shared" si="127"/>
        <v>0</v>
      </c>
      <c r="DC553">
        <f t="shared" si="128"/>
        <v>0</v>
      </c>
      <c r="DD553">
        <f t="shared" si="129"/>
        <v>0</v>
      </c>
      <c r="DE553">
        <f t="shared" si="130"/>
        <v>0</v>
      </c>
      <c r="DF553">
        <f t="shared" si="131"/>
        <v>0</v>
      </c>
      <c r="DG553">
        <f t="shared" si="132"/>
        <v>0</v>
      </c>
      <c r="DH553">
        <f t="shared" si="133"/>
        <v>0</v>
      </c>
      <c r="DI553">
        <f t="shared" si="134"/>
        <v>1</v>
      </c>
      <c r="DJ553" t="str">
        <f>IFERROR(_xlfn.XLOOKUP(P553,[1]References!L3:L31,[1]References!M3:M31),0)</f>
        <v>Cooking Oil (cans or bottle)</v>
      </c>
    </row>
    <row r="554" spans="1:114" x14ac:dyDescent="0.5">
      <c r="A554" t="s">
        <v>96</v>
      </c>
      <c r="B554" t="s">
        <v>152</v>
      </c>
      <c r="C554">
        <v>33</v>
      </c>
      <c r="D554" s="1">
        <v>45351</v>
      </c>
      <c r="E554">
        <v>34</v>
      </c>
      <c r="F554" s="1">
        <v>45351</v>
      </c>
      <c r="G554" t="s">
        <v>153</v>
      </c>
      <c r="H554" t="s">
        <v>154</v>
      </c>
      <c r="I554" t="s">
        <v>153</v>
      </c>
      <c r="J554" t="s">
        <v>154</v>
      </c>
      <c r="K554" t="s">
        <v>330</v>
      </c>
      <c r="L554" t="s">
        <v>333</v>
      </c>
      <c r="M554" t="s">
        <v>156</v>
      </c>
      <c r="N554" t="s">
        <v>331</v>
      </c>
      <c r="O554" t="s">
        <v>111</v>
      </c>
      <c r="P554" t="s">
        <v>157</v>
      </c>
      <c r="Q554" t="s">
        <v>158</v>
      </c>
      <c r="R554" t="s">
        <v>169</v>
      </c>
      <c r="S554">
        <v>30</v>
      </c>
      <c r="T554" t="s">
        <v>103</v>
      </c>
      <c r="Y554" t="s">
        <v>332</v>
      </c>
      <c r="AA554" t="s">
        <v>161</v>
      </c>
      <c r="AB554" t="s">
        <v>161</v>
      </c>
      <c r="AC554" t="s">
        <v>162</v>
      </c>
      <c r="AD554" t="s">
        <v>163</v>
      </c>
      <c r="AE554" t="s">
        <v>164</v>
      </c>
      <c r="AF554">
        <v>195</v>
      </c>
      <c r="AG554">
        <v>9</v>
      </c>
      <c r="AI554">
        <v>285</v>
      </c>
      <c r="AJ554">
        <v>300</v>
      </c>
      <c r="AK554">
        <v>793455</v>
      </c>
      <c r="AL554">
        <v>140600</v>
      </c>
      <c r="AM554">
        <v>0</v>
      </c>
      <c r="AN554">
        <v>140600</v>
      </c>
      <c r="AO554">
        <v>0</v>
      </c>
      <c r="AP554">
        <v>55600</v>
      </c>
      <c r="AQ554">
        <v>7</v>
      </c>
      <c r="AR554">
        <v>1</v>
      </c>
      <c r="AS554">
        <v>0</v>
      </c>
      <c r="AT554">
        <v>0</v>
      </c>
      <c r="AU554">
        <v>1</v>
      </c>
      <c r="AV554">
        <v>85000</v>
      </c>
      <c r="AW554">
        <v>10</v>
      </c>
      <c r="AX554">
        <v>1</v>
      </c>
      <c r="CR554" t="s">
        <v>165</v>
      </c>
      <c r="CS554">
        <f>IFERROR(VLOOKUP(""&amp;P554,[1]References!$A:$D,2,FALSE),29)</f>
        <v>29</v>
      </c>
      <c r="CT554">
        <f>IFERROR(VLOOKUP(""&amp;P554,[1]References!$F:$H,2,FALSE),52)</f>
        <v>10</v>
      </c>
      <c r="CU554">
        <f t="shared" si="120"/>
        <v>55600</v>
      </c>
      <c r="CV554">
        <f t="shared" si="121"/>
        <v>0</v>
      </c>
      <c r="CW554">
        <f t="shared" si="122"/>
        <v>0</v>
      </c>
      <c r="CX554">
        <f t="shared" si="123"/>
        <v>85000</v>
      </c>
      <c r="CY554">
        <f t="shared" si="124"/>
        <v>0</v>
      </c>
      <c r="CZ554">
        <f t="shared" si="125"/>
        <v>140600</v>
      </c>
      <c r="DA554">
        <f t="shared" si="126"/>
        <v>793455</v>
      </c>
      <c r="DB554">
        <f t="shared" si="127"/>
        <v>0</v>
      </c>
      <c r="DC554">
        <f t="shared" si="128"/>
        <v>0</v>
      </c>
      <c r="DD554">
        <f t="shared" si="129"/>
        <v>0</v>
      </c>
      <c r="DE554">
        <f t="shared" si="130"/>
        <v>0</v>
      </c>
      <c r="DF554">
        <f t="shared" si="131"/>
        <v>0</v>
      </c>
      <c r="DG554">
        <f t="shared" si="132"/>
        <v>0</v>
      </c>
      <c r="DH554">
        <f t="shared" si="133"/>
        <v>0</v>
      </c>
      <c r="DI554">
        <f t="shared" si="134"/>
        <v>1</v>
      </c>
      <c r="DJ554" t="str">
        <f>IFERROR(_xlfn.XLOOKUP(P554,[1]References!L3:L31,[1]References!M3:M31),0)</f>
        <v>Cooking Oil (cans or bottle)</v>
      </c>
    </row>
    <row r="555" spans="1:114" x14ac:dyDescent="0.5">
      <c r="A555" t="s">
        <v>96</v>
      </c>
      <c r="B555" t="s">
        <v>97</v>
      </c>
      <c r="C555">
        <v>981</v>
      </c>
      <c r="D555" s="1">
        <v>45351</v>
      </c>
      <c r="E555">
        <v>981</v>
      </c>
      <c r="F555" s="1">
        <v>45351</v>
      </c>
      <c r="K555" t="s">
        <v>137</v>
      </c>
      <c r="O555" t="s">
        <v>99</v>
      </c>
      <c r="P555" t="s">
        <v>128</v>
      </c>
      <c r="R555" t="s">
        <v>129</v>
      </c>
      <c r="S555">
        <v>9</v>
      </c>
      <c r="T555" t="s">
        <v>103</v>
      </c>
      <c r="AF555">
        <v>110</v>
      </c>
      <c r="AH555">
        <v>100</v>
      </c>
      <c r="AI555">
        <v>100</v>
      </c>
      <c r="AJ555">
        <v>110</v>
      </c>
      <c r="AK555">
        <v>537108</v>
      </c>
      <c r="AL555">
        <v>95100</v>
      </c>
      <c r="AM555">
        <v>0</v>
      </c>
      <c r="AN555">
        <v>95100</v>
      </c>
      <c r="AO555">
        <v>0</v>
      </c>
      <c r="AP555">
        <v>37600</v>
      </c>
      <c r="AQ555">
        <v>7</v>
      </c>
      <c r="AR555">
        <v>1</v>
      </c>
      <c r="AS555">
        <v>0</v>
      </c>
      <c r="AT555">
        <v>0</v>
      </c>
      <c r="AU555">
        <v>1</v>
      </c>
      <c r="AV555">
        <v>57500</v>
      </c>
      <c r="AW555">
        <v>10</v>
      </c>
      <c r="AX555">
        <v>1</v>
      </c>
      <c r="CR555" t="s">
        <v>104</v>
      </c>
      <c r="CS555">
        <f>IFERROR(VLOOKUP(""&amp;P555,[1]References!$A:$D,2,FALSE),29)</f>
        <v>20</v>
      </c>
      <c r="CT555">
        <f>IFERROR(VLOOKUP(""&amp;P555,[1]References!$F:$H,2,FALSE),52)</f>
        <v>11</v>
      </c>
      <c r="CU555">
        <f t="shared" si="120"/>
        <v>37600</v>
      </c>
      <c r="CV555">
        <f t="shared" si="121"/>
        <v>0</v>
      </c>
      <c r="CW555">
        <f t="shared" si="122"/>
        <v>0</v>
      </c>
      <c r="CX555">
        <f t="shared" si="123"/>
        <v>57500</v>
      </c>
      <c r="CY555">
        <f t="shared" si="124"/>
        <v>0</v>
      </c>
      <c r="CZ555">
        <f t="shared" si="125"/>
        <v>95100</v>
      </c>
      <c r="DA555">
        <f t="shared" si="126"/>
        <v>537108</v>
      </c>
      <c r="DB555">
        <f t="shared" si="127"/>
        <v>0</v>
      </c>
      <c r="DC555">
        <f t="shared" si="128"/>
        <v>0</v>
      </c>
      <c r="DD555">
        <f t="shared" si="129"/>
        <v>0</v>
      </c>
      <c r="DE555">
        <f t="shared" si="130"/>
        <v>0</v>
      </c>
      <c r="DF555">
        <f t="shared" si="131"/>
        <v>0</v>
      </c>
      <c r="DG555">
        <f t="shared" si="132"/>
        <v>0</v>
      </c>
      <c r="DH555">
        <f t="shared" si="133"/>
        <v>0</v>
      </c>
      <c r="DI555">
        <f t="shared" si="134"/>
        <v>1</v>
      </c>
      <c r="DJ555">
        <f>IFERROR(_xlfn.XLOOKUP(P555,[1]References!L3:L31,[1]References!M3:M31),0)</f>
        <v>0</v>
      </c>
    </row>
    <row r="556" spans="1:114" x14ac:dyDescent="0.5">
      <c r="A556" t="s">
        <v>96</v>
      </c>
      <c r="B556" t="s">
        <v>97</v>
      </c>
      <c r="C556">
        <v>982</v>
      </c>
      <c r="D556" s="1">
        <v>45351</v>
      </c>
      <c r="E556">
        <v>982</v>
      </c>
      <c r="F556" s="1">
        <v>45351</v>
      </c>
      <c r="K556" t="s">
        <v>123</v>
      </c>
      <c r="O556" t="s">
        <v>99</v>
      </c>
      <c r="P556" t="s">
        <v>124</v>
      </c>
      <c r="R556" t="s">
        <v>125</v>
      </c>
      <c r="S556">
        <v>4</v>
      </c>
      <c r="T556" t="s">
        <v>103</v>
      </c>
      <c r="AF556">
        <v>240</v>
      </c>
      <c r="AH556">
        <v>55</v>
      </c>
      <c r="AI556">
        <v>55</v>
      </c>
      <c r="AJ556">
        <v>60</v>
      </c>
      <c r="AK556">
        <v>1171872</v>
      </c>
      <c r="AL556">
        <v>207500</v>
      </c>
      <c r="AM556">
        <v>0</v>
      </c>
      <c r="AN556">
        <v>207500</v>
      </c>
      <c r="AO556">
        <v>0</v>
      </c>
      <c r="AP556">
        <v>82100</v>
      </c>
      <c r="AQ556">
        <v>7</v>
      </c>
      <c r="AR556">
        <v>1</v>
      </c>
      <c r="AS556">
        <v>0</v>
      </c>
      <c r="AT556">
        <v>0</v>
      </c>
      <c r="AU556">
        <v>1</v>
      </c>
      <c r="AV556">
        <v>125400</v>
      </c>
      <c r="AW556">
        <v>10</v>
      </c>
      <c r="AX556">
        <v>1</v>
      </c>
      <c r="CR556" t="s">
        <v>104</v>
      </c>
      <c r="CS556">
        <f>IFERROR(VLOOKUP(""&amp;P556,[1]References!$A:$D,2,FALSE),29)</f>
        <v>20</v>
      </c>
      <c r="CT556">
        <f>IFERROR(VLOOKUP(""&amp;P556,[1]References!$F:$H,2,FALSE),52)</f>
        <v>11</v>
      </c>
      <c r="CU556">
        <f t="shared" si="120"/>
        <v>82100</v>
      </c>
      <c r="CV556">
        <f t="shared" si="121"/>
        <v>0</v>
      </c>
      <c r="CW556">
        <f t="shared" si="122"/>
        <v>0</v>
      </c>
      <c r="CX556">
        <f t="shared" si="123"/>
        <v>125400</v>
      </c>
      <c r="CY556">
        <f t="shared" si="124"/>
        <v>0</v>
      </c>
      <c r="CZ556">
        <f t="shared" si="125"/>
        <v>207500</v>
      </c>
      <c r="DA556">
        <f t="shared" si="126"/>
        <v>1171872</v>
      </c>
      <c r="DB556">
        <f t="shared" si="127"/>
        <v>0</v>
      </c>
      <c r="DC556">
        <f t="shared" si="128"/>
        <v>0</v>
      </c>
      <c r="DD556">
        <f t="shared" si="129"/>
        <v>0</v>
      </c>
      <c r="DE556">
        <f t="shared" si="130"/>
        <v>0</v>
      </c>
      <c r="DF556">
        <f t="shared" si="131"/>
        <v>0</v>
      </c>
      <c r="DG556">
        <f t="shared" si="132"/>
        <v>0</v>
      </c>
      <c r="DH556">
        <f t="shared" si="133"/>
        <v>0</v>
      </c>
      <c r="DI556">
        <f t="shared" si="134"/>
        <v>1</v>
      </c>
      <c r="DJ556">
        <f>IFERROR(_xlfn.XLOOKUP(P556,[1]References!L3:L31,[1]References!M3:M31),0)</f>
        <v>0</v>
      </c>
    </row>
    <row r="557" spans="1:114" x14ac:dyDescent="0.5">
      <c r="A557" t="s">
        <v>96</v>
      </c>
      <c r="B557" t="s">
        <v>97</v>
      </c>
      <c r="C557">
        <v>983</v>
      </c>
      <c r="D557" s="1">
        <v>45351</v>
      </c>
      <c r="E557">
        <v>983</v>
      </c>
      <c r="F557" s="1">
        <v>45351</v>
      </c>
      <c r="K557" t="s">
        <v>123</v>
      </c>
      <c r="O557" t="s">
        <v>99</v>
      </c>
      <c r="P557" t="s">
        <v>100</v>
      </c>
      <c r="R557" t="s">
        <v>101</v>
      </c>
      <c r="S557">
        <v>7</v>
      </c>
      <c r="T557" t="s">
        <v>103</v>
      </c>
      <c r="AF557">
        <v>231</v>
      </c>
      <c r="AH557">
        <v>65</v>
      </c>
      <c r="AI557">
        <v>65</v>
      </c>
      <c r="AJ557">
        <v>70</v>
      </c>
      <c r="AK557">
        <v>1127927</v>
      </c>
      <c r="AL557">
        <v>299000</v>
      </c>
      <c r="AM557">
        <v>0</v>
      </c>
      <c r="AN557">
        <v>299000</v>
      </c>
      <c r="AO557">
        <v>0</v>
      </c>
      <c r="AP557">
        <v>169200</v>
      </c>
      <c r="AQ557">
        <v>15</v>
      </c>
      <c r="AR557">
        <v>1</v>
      </c>
      <c r="AS557">
        <v>0</v>
      </c>
      <c r="AT557">
        <v>0</v>
      </c>
      <c r="AU557">
        <v>1</v>
      </c>
      <c r="AV557">
        <v>129800</v>
      </c>
      <c r="AW557">
        <v>10</v>
      </c>
      <c r="AX557">
        <v>1</v>
      </c>
      <c r="CR557" t="s">
        <v>104</v>
      </c>
      <c r="CS557">
        <f>IFERROR(VLOOKUP(""&amp;P557,[1]References!$A:$D,2,FALSE),29)</f>
        <v>20</v>
      </c>
      <c r="CT557">
        <f>IFERROR(VLOOKUP(""&amp;P557,[1]References!$F:$H,2,FALSE),52)</f>
        <v>11</v>
      </c>
      <c r="CU557">
        <f t="shared" si="120"/>
        <v>169200</v>
      </c>
      <c r="CV557">
        <f t="shared" si="121"/>
        <v>0</v>
      </c>
      <c r="CW557">
        <f t="shared" si="122"/>
        <v>0</v>
      </c>
      <c r="CX557">
        <f t="shared" si="123"/>
        <v>129800</v>
      </c>
      <c r="CY557">
        <f t="shared" si="124"/>
        <v>0</v>
      </c>
      <c r="CZ557">
        <f t="shared" si="125"/>
        <v>299000</v>
      </c>
      <c r="DA557">
        <f t="shared" si="126"/>
        <v>1127927</v>
      </c>
      <c r="DB557">
        <f t="shared" si="127"/>
        <v>0</v>
      </c>
      <c r="DC557">
        <f t="shared" si="128"/>
        <v>0</v>
      </c>
      <c r="DD557">
        <f t="shared" si="129"/>
        <v>0</v>
      </c>
      <c r="DE557">
        <f t="shared" si="130"/>
        <v>0</v>
      </c>
      <c r="DF557">
        <f t="shared" si="131"/>
        <v>0</v>
      </c>
      <c r="DG557">
        <f t="shared" si="132"/>
        <v>0</v>
      </c>
      <c r="DH557">
        <f t="shared" si="133"/>
        <v>0</v>
      </c>
      <c r="DI557">
        <f t="shared" si="134"/>
        <v>1</v>
      </c>
      <c r="DJ557">
        <f>IFERROR(_xlfn.XLOOKUP(P557,[1]References!L3:L31,[1]References!M3:M31),0)</f>
        <v>0</v>
      </c>
    </row>
    <row r="558" spans="1:114" x14ac:dyDescent="0.5">
      <c r="A558" t="s">
        <v>96</v>
      </c>
      <c r="B558" t="s">
        <v>97</v>
      </c>
      <c r="C558">
        <v>984</v>
      </c>
      <c r="D558" s="1">
        <v>45351</v>
      </c>
      <c r="E558">
        <v>984</v>
      </c>
      <c r="F558" s="1">
        <v>45351</v>
      </c>
      <c r="K558" t="s">
        <v>107</v>
      </c>
      <c r="O558" t="s">
        <v>99</v>
      </c>
      <c r="P558" t="s">
        <v>100</v>
      </c>
      <c r="R558" t="s">
        <v>101</v>
      </c>
      <c r="S558">
        <v>5</v>
      </c>
      <c r="T558" t="s">
        <v>103</v>
      </c>
      <c r="AF558">
        <v>148.5</v>
      </c>
      <c r="AH558">
        <v>45</v>
      </c>
      <c r="AI558">
        <v>40</v>
      </c>
      <c r="AJ558">
        <v>45</v>
      </c>
      <c r="AK558">
        <v>725096</v>
      </c>
      <c r="AL558">
        <v>192200</v>
      </c>
      <c r="AM558">
        <v>0</v>
      </c>
      <c r="AN558">
        <v>192200</v>
      </c>
      <c r="AO558">
        <v>0</v>
      </c>
      <c r="AP558">
        <v>108800</v>
      </c>
      <c r="AQ558">
        <v>15</v>
      </c>
      <c r="AR558">
        <v>1</v>
      </c>
      <c r="AS558">
        <v>0</v>
      </c>
      <c r="AT558">
        <v>0</v>
      </c>
      <c r="AU558">
        <v>1</v>
      </c>
      <c r="AV558">
        <v>83400</v>
      </c>
      <c r="AW558">
        <v>10</v>
      </c>
      <c r="AX558">
        <v>1</v>
      </c>
      <c r="CR558" t="s">
        <v>104</v>
      </c>
      <c r="CS558">
        <f>IFERROR(VLOOKUP(""&amp;P558,[1]References!$A:$D,2,FALSE),29)</f>
        <v>20</v>
      </c>
      <c r="CT558">
        <f>IFERROR(VLOOKUP(""&amp;P558,[1]References!$F:$H,2,FALSE),52)</f>
        <v>11</v>
      </c>
      <c r="CU558">
        <f t="shared" si="120"/>
        <v>108800</v>
      </c>
      <c r="CV558">
        <f t="shared" si="121"/>
        <v>0</v>
      </c>
      <c r="CW558">
        <f t="shared" si="122"/>
        <v>0</v>
      </c>
      <c r="CX558">
        <f t="shared" si="123"/>
        <v>83400</v>
      </c>
      <c r="CY558">
        <f t="shared" si="124"/>
        <v>0</v>
      </c>
      <c r="CZ558">
        <f t="shared" si="125"/>
        <v>192200</v>
      </c>
      <c r="DA558">
        <f t="shared" si="126"/>
        <v>725096</v>
      </c>
      <c r="DB558">
        <f t="shared" si="127"/>
        <v>0</v>
      </c>
      <c r="DC558">
        <f t="shared" si="128"/>
        <v>0</v>
      </c>
      <c r="DD558">
        <f t="shared" si="129"/>
        <v>0</v>
      </c>
      <c r="DE558">
        <f t="shared" si="130"/>
        <v>0</v>
      </c>
      <c r="DF558">
        <f t="shared" si="131"/>
        <v>0</v>
      </c>
      <c r="DG558">
        <f t="shared" si="132"/>
        <v>0</v>
      </c>
      <c r="DH558">
        <f t="shared" si="133"/>
        <v>0</v>
      </c>
      <c r="DI558">
        <f t="shared" si="134"/>
        <v>1</v>
      </c>
      <c r="DJ558">
        <f>IFERROR(_xlfn.XLOOKUP(P558,[1]References!L3:L31,[1]References!M3:M31),0)</f>
        <v>0</v>
      </c>
    </row>
    <row r="559" spans="1:114" x14ac:dyDescent="0.5">
      <c r="A559" t="s">
        <v>96</v>
      </c>
      <c r="B559" t="s">
        <v>97</v>
      </c>
      <c r="C559">
        <v>985</v>
      </c>
      <c r="D559" s="1">
        <v>45351</v>
      </c>
      <c r="E559">
        <v>985</v>
      </c>
      <c r="F559" s="1">
        <v>45351</v>
      </c>
      <c r="K559" t="s">
        <v>122</v>
      </c>
      <c r="O559" t="s">
        <v>99</v>
      </c>
      <c r="P559" t="s">
        <v>115</v>
      </c>
      <c r="R559" t="s">
        <v>116</v>
      </c>
      <c r="S559">
        <v>10</v>
      </c>
      <c r="T559" t="s">
        <v>103</v>
      </c>
      <c r="AF559">
        <v>108</v>
      </c>
      <c r="AH559">
        <v>180</v>
      </c>
      <c r="AI559">
        <v>180</v>
      </c>
      <c r="AJ559">
        <v>180</v>
      </c>
      <c r="AK559">
        <v>527343</v>
      </c>
      <c r="AL559">
        <v>139900</v>
      </c>
      <c r="AM559">
        <v>0</v>
      </c>
      <c r="AN559">
        <v>139900</v>
      </c>
      <c r="AO559">
        <v>0</v>
      </c>
      <c r="AP559">
        <v>79200</v>
      </c>
      <c r="AQ559">
        <v>15</v>
      </c>
      <c r="AR559">
        <v>1</v>
      </c>
      <c r="AS559">
        <v>0</v>
      </c>
      <c r="AT559">
        <v>0</v>
      </c>
      <c r="AU559">
        <v>1</v>
      </c>
      <c r="AV559">
        <v>60700</v>
      </c>
      <c r="AW559">
        <v>10</v>
      </c>
      <c r="AX559">
        <v>1</v>
      </c>
      <c r="CR559" t="s">
        <v>104</v>
      </c>
      <c r="CS559">
        <f>IFERROR(VLOOKUP(""&amp;P559,[1]References!$A:$D,2,FALSE),29)</f>
        <v>20</v>
      </c>
      <c r="CT559">
        <f>IFERROR(VLOOKUP(""&amp;P559,[1]References!$F:$H,2,FALSE),52)</f>
        <v>11</v>
      </c>
      <c r="CU559">
        <f t="shared" si="120"/>
        <v>79200</v>
      </c>
      <c r="CV559">
        <f t="shared" si="121"/>
        <v>0</v>
      </c>
      <c r="CW559">
        <f t="shared" si="122"/>
        <v>0</v>
      </c>
      <c r="CX559">
        <f t="shared" si="123"/>
        <v>60700</v>
      </c>
      <c r="CY559">
        <f t="shared" si="124"/>
        <v>0</v>
      </c>
      <c r="CZ559">
        <f t="shared" si="125"/>
        <v>139900</v>
      </c>
      <c r="DA559">
        <f t="shared" si="126"/>
        <v>527343</v>
      </c>
      <c r="DB559">
        <f t="shared" si="127"/>
        <v>0</v>
      </c>
      <c r="DC559">
        <f t="shared" si="128"/>
        <v>0</v>
      </c>
      <c r="DD559">
        <f t="shared" si="129"/>
        <v>0</v>
      </c>
      <c r="DE559">
        <f t="shared" si="130"/>
        <v>0</v>
      </c>
      <c r="DF559">
        <f t="shared" si="131"/>
        <v>0</v>
      </c>
      <c r="DG559">
        <f t="shared" si="132"/>
        <v>0</v>
      </c>
      <c r="DH559">
        <f t="shared" si="133"/>
        <v>0</v>
      </c>
      <c r="DI559">
        <f t="shared" si="134"/>
        <v>1</v>
      </c>
      <c r="DJ559">
        <f>IFERROR(_xlfn.XLOOKUP(P559,[1]References!L3:L31,[1]References!M3:M31),0)</f>
        <v>0</v>
      </c>
    </row>
    <row r="560" spans="1:114" x14ac:dyDescent="0.5">
      <c r="A560" t="s">
        <v>96</v>
      </c>
      <c r="B560" t="s">
        <v>97</v>
      </c>
      <c r="C560">
        <v>986</v>
      </c>
      <c r="D560" s="1">
        <v>45351</v>
      </c>
      <c r="E560">
        <v>986</v>
      </c>
      <c r="F560" s="1">
        <v>45351</v>
      </c>
      <c r="K560" t="s">
        <v>113</v>
      </c>
      <c r="O560" t="s">
        <v>99</v>
      </c>
      <c r="P560" t="s">
        <v>109</v>
      </c>
      <c r="R560" t="s">
        <v>110</v>
      </c>
      <c r="S560">
        <v>4</v>
      </c>
      <c r="T560" t="s">
        <v>103</v>
      </c>
      <c r="AF560">
        <v>120</v>
      </c>
      <c r="AH560">
        <v>72</v>
      </c>
      <c r="AI560">
        <v>72</v>
      </c>
      <c r="AJ560">
        <v>80</v>
      </c>
      <c r="AK560">
        <v>585936</v>
      </c>
      <c r="AL560">
        <v>155300</v>
      </c>
      <c r="AM560">
        <v>0</v>
      </c>
      <c r="AN560">
        <v>155300</v>
      </c>
      <c r="AO560">
        <v>0</v>
      </c>
      <c r="AP560">
        <v>87900</v>
      </c>
      <c r="AQ560">
        <v>15</v>
      </c>
      <c r="AR560">
        <v>1</v>
      </c>
      <c r="AS560">
        <v>0</v>
      </c>
      <c r="AT560">
        <v>0</v>
      </c>
      <c r="AU560">
        <v>1</v>
      </c>
      <c r="AV560">
        <v>67400</v>
      </c>
      <c r="AW560">
        <v>10</v>
      </c>
      <c r="AX560">
        <v>1</v>
      </c>
      <c r="CR560" t="s">
        <v>104</v>
      </c>
      <c r="CS560">
        <f>IFERROR(VLOOKUP(""&amp;P560,[1]References!$A:$D,2,FALSE),29)</f>
        <v>20</v>
      </c>
      <c r="CT560">
        <f>IFERROR(VLOOKUP(""&amp;P560,[1]References!$F:$H,2,FALSE),52)</f>
        <v>11</v>
      </c>
      <c r="CU560">
        <f t="shared" si="120"/>
        <v>87900</v>
      </c>
      <c r="CV560">
        <f t="shared" si="121"/>
        <v>0</v>
      </c>
      <c r="CW560">
        <f t="shared" si="122"/>
        <v>0</v>
      </c>
      <c r="CX560">
        <f t="shared" si="123"/>
        <v>67400</v>
      </c>
      <c r="CY560">
        <f t="shared" si="124"/>
        <v>0</v>
      </c>
      <c r="CZ560">
        <f t="shared" si="125"/>
        <v>155300</v>
      </c>
      <c r="DA560">
        <f t="shared" si="126"/>
        <v>585936</v>
      </c>
      <c r="DB560">
        <f t="shared" si="127"/>
        <v>0</v>
      </c>
      <c r="DC560">
        <f t="shared" si="128"/>
        <v>0</v>
      </c>
      <c r="DD560">
        <f t="shared" si="129"/>
        <v>0</v>
      </c>
      <c r="DE560">
        <f t="shared" si="130"/>
        <v>0</v>
      </c>
      <c r="DF560">
        <f t="shared" si="131"/>
        <v>0</v>
      </c>
      <c r="DG560">
        <f t="shared" si="132"/>
        <v>0</v>
      </c>
      <c r="DH560">
        <f t="shared" si="133"/>
        <v>0</v>
      </c>
      <c r="DI560">
        <f t="shared" si="134"/>
        <v>1</v>
      </c>
      <c r="DJ560">
        <f>IFERROR(_xlfn.XLOOKUP(P560,[1]References!L3:L31,[1]References!M3:M31),0)</f>
        <v>0</v>
      </c>
    </row>
    <row r="561" spans="1:114" x14ac:dyDescent="0.5">
      <c r="A561" t="s">
        <v>96</v>
      </c>
      <c r="B561" t="s">
        <v>97</v>
      </c>
      <c r="C561">
        <v>987</v>
      </c>
      <c r="D561" s="1">
        <v>45351</v>
      </c>
      <c r="E561">
        <v>987</v>
      </c>
      <c r="F561" s="1">
        <v>45351</v>
      </c>
      <c r="K561" t="s">
        <v>113</v>
      </c>
      <c r="O561" t="s">
        <v>99</v>
      </c>
      <c r="P561" t="s">
        <v>100</v>
      </c>
      <c r="R561" t="s">
        <v>101</v>
      </c>
      <c r="S561">
        <v>15</v>
      </c>
      <c r="T561" t="s">
        <v>103</v>
      </c>
      <c r="AF561">
        <v>792</v>
      </c>
      <c r="AH561">
        <v>210</v>
      </c>
      <c r="AI561">
        <v>210</v>
      </c>
      <c r="AJ561">
        <v>240</v>
      </c>
      <c r="AK561">
        <v>3867178</v>
      </c>
      <c r="AL561">
        <v>1024900</v>
      </c>
      <c r="AM561">
        <v>0</v>
      </c>
      <c r="AN561">
        <v>1024900</v>
      </c>
      <c r="AO561">
        <v>0</v>
      </c>
      <c r="AP561">
        <v>580100</v>
      </c>
      <c r="AQ561">
        <v>15</v>
      </c>
      <c r="AR561">
        <v>1</v>
      </c>
      <c r="AS561">
        <v>0</v>
      </c>
      <c r="AT561">
        <v>0</v>
      </c>
      <c r="AU561">
        <v>1</v>
      </c>
      <c r="AV561">
        <v>444800</v>
      </c>
      <c r="AW561">
        <v>10</v>
      </c>
      <c r="AX561">
        <v>1</v>
      </c>
      <c r="CR561" t="s">
        <v>104</v>
      </c>
      <c r="CS561">
        <f>IFERROR(VLOOKUP(""&amp;P561,[1]References!$A:$D,2,FALSE),29)</f>
        <v>20</v>
      </c>
      <c r="CT561">
        <f>IFERROR(VLOOKUP(""&amp;P561,[1]References!$F:$H,2,FALSE),52)</f>
        <v>11</v>
      </c>
      <c r="CU561">
        <f t="shared" si="120"/>
        <v>580100</v>
      </c>
      <c r="CV561">
        <f t="shared" si="121"/>
        <v>0</v>
      </c>
      <c r="CW561">
        <f t="shared" si="122"/>
        <v>0</v>
      </c>
      <c r="CX561">
        <f t="shared" si="123"/>
        <v>444800</v>
      </c>
      <c r="CY561">
        <f t="shared" si="124"/>
        <v>0</v>
      </c>
      <c r="CZ561">
        <f t="shared" si="125"/>
        <v>1024900</v>
      </c>
      <c r="DA561">
        <f t="shared" si="126"/>
        <v>3867178</v>
      </c>
      <c r="DB561">
        <f t="shared" si="127"/>
        <v>0</v>
      </c>
      <c r="DC561">
        <f t="shared" si="128"/>
        <v>0</v>
      </c>
      <c r="DD561">
        <f t="shared" si="129"/>
        <v>0</v>
      </c>
      <c r="DE561">
        <f t="shared" si="130"/>
        <v>0</v>
      </c>
      <c r="DF561">
        <f t="shared" si="131"/>
        <v>0</v>
      </c>
      <c r="DG561">
        <f t="shared" si="132"/>
        <v>0</v>
      </c>
      <c r="DH561">
        <f t="shared" si="133"/>
        <v>0</v>
      </c>
      <c r="DI561">
        <f t="shared" si="134"/>
        <v>1</v>
      </c>
      <c r="DJ561">
        <f>IFERROR(_xlfn.XLOOKUP(P561,[1]References!L3:L31,[1]References!M3:M31),0)</f>
        <v>0</v>
      </c>
    </row>
    <row r="562" spans="1:114" x14ac:dyDescent="0.5">
      <c r="A562" t="s">
        <v>96</v>
      </c>
      <c r="B562" t="s">
        <v>97</v>
      </c>
      <c r="C562">
        <v>988</v>
      </c>
      <c r="D562" s="1">
        <v>45351</v>
      </c>
      <c r="E562">
        <v>988</v>
      </c>
      <c r="F562" s="1">
        <v>45351</v>
      </c>
      <c r="K562" t="s">
        <v>112</v>
      </c>
      <c r="O562" t="s">
        <v>99</v>
      </c>
      <c r="P562" t="s">
        <v>109</v>
      </c>
      <c r="R562" t="s">
        <v>110</v>
      </c>
      <c r="S562">
        <v>4</v>
      </c>
      <c r="T562" t="s">
        <v>103</v>
      </c>
      <c r="AF562">
        <v>120</v>
      </c>
      <c r="AH562">
        <v>72</v>
      </c>
      <c r="AI562">
        <v>72</v>
      </c>
      <c r="AJ562">
        <v>80</v>
      </c>
      <c r="AK562">
        <v>585936</v>
      </c>
      <c r="AL562">
        <v>155300</v>
      </c>
      <c r="AM562">
        <v>0</v>
      </c>
      <c r="AN562">
        <v>155300</v>
      </c>
      <c r="AO562">
        <v>0</v>
      </c>
      <c r="AP562">
        <v>87900</v>
      </c>
      <c r="AQ562">
        <v>15</v>
      </c>
      <c r="AR562">
        <v>1</v>
      </c>
      <c r="AS562">
        <v>0</v>
      </c>
      <c r="AT562">
        <v>0</v>
      </c>
      <c r="AU562">
        <v>1</v>
      </c>
      <c r="AV562">
        <v>67400</v>
      </c>
      <c r="AW562">
        <v>10</v>
      </c>
      <c r="AX562">
        <v>1</v>
      </c>
      <c r="CR562" t="s">
        <v>104</v>
      </c>
      <c r="CS562">
        <f>IFERROR(VLOOKUP(""&amp;P562,[1]References!$A:$D,2,FALSE),29)</f>
        <v>20</v>
      </c>
      <c r="CT562">
        <f>IFERROR(VLOOKUP(""&amp;P562,[1]References!$F:$H,2,FALSE),52)</f>
        <v>11</v>
      </c>
      <c r="CU562">
        <f t="shared" si="120"/>
        <v>87900</v>
      </c>
      <c r="CV562">
        <f t="shared" si="121"/>
        <v>0</v>
      </c>
      <c r="CW562">
        <f t="shared" si="122"/>
        <v>0</v>
      </c>
      <c r="CX562">
        <f t="shared" si="123"/>
        <v>67400</v>
      </c>
      <c r="CY562">
        <f t="shared" si="124"/>
        <v>0</v>
      </c>
      <c r="CZ562">
        <f t="shared" si="125"/>
        <v>155300</v>
      </c>
      <c r="DA562">
        <f t="shared" si="126"/>
        <v>585936</v>
      </c>
      <c r="DB562">
        <f t="shared" si="127"/>
        <v>0</v>
      </c>
      <c r="DC562">
        <f t="shared" si="128"/>
        <v>0</v>
      </c>
      <c r="DD562">
        <f t="shared" si="129"/>
        <v>0</v>
      </c>
      <c r="DE562">
        <f t="shared" si="130"/>
        <v>0</v>
      </c>
      <c r="DF562">
        <f t="shared" si="131"/>
        <v>0</v>
      </c>
      <c r="DG562">
        <f t="shared" si="132"/>
        <v>0</v>
      </c>
      <c r="DH562">
        <f t="shared" si="133"/>
        <v>0</v>
      </c>
      <c r="DI562">
        <f t="shared" si="134"/>
        <v>1</v>
      </c>
      <c r="DJ562">
        <f>IFERROR(_xlfn.XLOOKUP(P562,[1]References!L3:L31,[1]References!M3:M31),0)</f>
        <v>0</v>
      </c>
    </row>
    <row r="563" spans="1:114" x14ac:dyDescent="0.5">
      <c r="A563" t="s">
        <v>96</v>
      </c>
      <c r="B563" t="s">
        <v>97</v>
      </c>
      <c r="C563">
        <v>989</v>
      </c>
      <c r="D563" s="1">
        <v>45351</v>
      </c>
      <c r="E563">
        <v>989</v>
      </c>
      <c r="F563" s="1">
        <v>45351</v>
      </c>
      <c r="K563" t="s">
        <v>112</v>
      </c>
      <c r="O563" t="s">
        <v>99</v>
      </c>
      <c r="P563" t="s">
        <v>100</v>
      </c>
      <c r="R563" t="s">
        <v>101</v>
      </c>
      <c r="S563">
        <v>15</v>
      </c>
      <c r="T563" t="s">
        <v>103</v>
      </c>
      <c r="AF563">
        <v>792</v>
      </c>
      <c r="AH563">
        <v>210</v>
      </c>
      <c r="AI563">
        <v>210</v>
      </c>
      <c r="AJ563">
        <v>240</v>
      </c>
      <c r="AK563">
        <v>3867178</v>
      </c>
      <c r="AL563">
        <v>1024900</v>
      </c>
      <c r="AM563">
        <v>0</v>
      </c>
      <c r="AN563">
        <v>1024900</v>
      </c>
      <c r="AO563">
        <v>0</v>
      </c>
      <c r="AP563">
        <v>580100</v>
      </c>
      <c r="AQ563">
        <v>15</v>
      </c>
      <c r="AR563">
        <v>1</v>
      </c>
      <c r="AS563">
        <v>0</v>
      </c>
      <c r="AT563">
        <v>0</v>
      </c>
      <c r="AU563">
        <v>1</v>
      </c>
      <c r="AV563">
        <v>444800</v>
      </c>
      <c r="AW563">
        <v>10</v>
      </c>
      <c r="AX563">
        <v>1</v>
      </c>
      <c r="CR563" t="s">
        <v>104</v>
      </c>
      <c r="CS563">
        <f>IFERROR(VLOOKUP(""&amp;P563,[1]References!$A:$D,2,FALSE),29)</f>
        <v>20</v>
      </c>
      <c r="CT563">
        <f>IFERROR(VLOOKUP(""&amp;P563,[1]References!$F:$H,2,FALSE),52)</f>
        <v>11</v>
      </c>
      <c r="CU563">
        <f t="shared" si="120"/>
        <v>580100</v>
      </c>
      <c r="CV563">
        <f t="shared" si="121"/>
        <v>0</v>
      </c>
      <c r="CW563">
        <f t="shared" si="122"/>
        <v>0</v>
      </c>
      <c r="CX563">
        <f t="shared" si="123"/>
        <v>444800</v>
      </c>
      <c r="CY563">
        <f t="shared" si="124"/>
        <v>0</v>
      </c>
      <c r="CZ563">
        <f t="shared" si="125"/>
        <v>1024900</v>
      </c>
      <c r="DA563">
        <f t="shared" si="126"/>
        <v>3867178</v>
      </c>
      <c r="DB563">
        <f t="shared" si="127"/>
        <v>0</v>
      </c>
      <c r="DC563">
        <f t="shared" si="128"/>
        <v>0</v>
      </c>
      <c r="DD563">
        <f t="shared" si="129"/>
        <v>0</v>
      </c>
      <c r="DE563">
        <f t="shared" si="130"/>
        <v>0</v>
      </c>
      <c r="DF563">
        <f t="shared" si="131"/>
        <v>0</v>
      </c>
      <c r="DG563">
        <f t="shared" si="132"/>
        <v>0</v>
      </c>
      <c r="DH563">
        <f t="shared" si="133"/>
        <v>0</v>
      </c>
      <c r="DI563">
        <f t="shared" si="134"/>
        <v>1</v>
      </c>
      <c r="DJ563">
        <f>IFERROR(_xlfn.XLOOKUP(P563,[1]References!L3:L31,[1]References!M3:M31),0)</f>
        <v>0</v>
      </c>
    </row>
    <row r="564" spans="1:114" x14ac:dyDescent="0.5">
      <c r="A564" t="s">
        <v>96</v>
      </c>
      <c r="B564" t="s">
        <v>97</v>
      </c>
      <c r="C564">
        <v>990</v>
      </c>
      <c r="D564" s="1">
        <v>45351</v>
      </c>
      <c r="E564">
        <v>990</v>
      </c>
      <c r="F564" s="1">
        <v>45351</v>
      </c>
      <c r="K564" t="s">
        <v>105</v>
      </c>
      <c r="O564" t="s">
        <v>99</v>
      </c>
      <c r="P564" t="s">
        <v>100</v>
      </c>
      <c r="R564" t="s">
        <v>101</v>
      </c>
      <c r="S564">
        <v>5</v>
      </c>
      <c r="T564" t="s">
        <v>103</v>
      </c>
      <c r="AF564">
        <v>148.5</v>
      </c>
      <c r="AH564">
        <v>65</v>
      </c>
      <c r="AI564">
        <v>40</v>
      </c>
      <c r="AJ564">
        <v>45</v>
      </c>
      <c r="AK564">
        <v>725096</v>
      </c>
      <c r="AL564">
        <v>192200</v>
      </c>
      <c r="AM564">
        <v>0</v>
      </c>
      <c r="AN564">
        <v>192200</v>
      </c>
      <c r="AO564">
        <v>0</v>
      </c>
      <c r="AP564">
        <v>108800</v>
      </c>
      <c r="AQ564">
        <v>15</v>
      </c>
      <c r="AR564">
        <v>1</v>
      </c>
      <c r="AS564">
        <v>0</v>
      </c>
      <c r="AT564">
        <v>0</v>
      </c>
      <c r="AU564">
        <v>1</v>
      </c>
      <c r="AV564">
        <v>83400</v>
      </c>
      <c r="AW564">
        <v>10</v>
      </c>
      <c r="AX564">
        <v>1</v>
      </c>
      <c r="CR564" t="s">
        <v>104</v>
      </c>
      <c r="CS564">
        <f>IFERROR(VLOOKUP(""&amp;P564,[1]References!$A:$D,2,FALSE),29)</f>
        <v>20</v>
      </c>
      <c r="CT564">
        <f>IFERROR(VLOOKUP(""&amp;P564,[1]References!$F:$H,2,FALSE),52)</f>
        <v>11</v>
      </c>
      <c r="CU564">
        <f t="shared" si="120"/>
        <v>108800</v>
      </c>
      <c r="CV564">
        <f t="shared" si="121"/>
        <v>0</v>
      </c>
      <c r="CW564">
        <f t="shared" si="122"/>
        <v>0</v>
      </c>
      <c r="CX564">
        <f t="shared" si="123"/>
        <v>83400</v>
      </c>
      <c r="CY564">
        <f t="shared" si="124"/>
        <v>0</v>
      </c>
      <c r="CZ564">
        <f t="shared" si="125"/>
        <v>192200</v>
      </c>
      <c r="DA564">
        <f t="shared" si="126"/>
        <v>725096</v>
      </c>
      <c r="DB564">
        <f t="shared" si="127"/>
        <v>0</v>
      </c>
      <c r="DC564">
        <f t="shared" si="128"/>
        <v>0</v>
      </c>
      <c r="DD564">
        <f t="shared" si="129"/>
        <v>0</v>
      </c>
      <c r="DE564">
        <f t="shared" si="130"/>
        <v>0</v>
      </c>
      <c r="DF564">
        <f t="shared" si="131"/>
        <v>0</v>
      </c>
      <c r="DG564">
        <f t="shared" si="132"/>
        <v>0</v>
      </c>
      <c r="DH564">
        <f t="shared" si="133"/>
        <v>0</v>
      </c>
      <c r="DI564">
        <f t="shared" si="134"/>
        <v>1</v>
      </c>
      <c r="DJ564">
        <f>IFERROR(_xlfn.XLOOKUP(P564,[1]References!L3:L31,[1]References!M3:M31),0)</f>
        <v>0</v>
      </c>
    </row>
    <row r="565" spans="1:114" x14ac:dyDescent="0.5">
      <c r="A565" t="s">
        <v>96</v>
      </c>
      <c r="B565" t="s">
        <v>97</v>
      </c>
      <c r="C565">
        <v>991</v>
      </c>
      <c r="D565" s="1">
        <v>45351</v>
      </c>
      <c r="E565">
        <v>991</v>
      </c>
      <c r="F565" s="1">
        <v>45351</v>
      </c>
      <c r="K565" t="s">
        <v>98</v>
      </c>
      <c r="O565" t="s">
        <v>99</v>
      </c>
      <c r="P565" t="s">
        <v>100</v>
      </c>
      <c r="R565" t="s">
        <v>101</v>
      </c>
      <c r="S565">
        <v>7</v>
      </c>
      <c r="T565" t="s">
        <v>103</v>
      </c>
      <c r="AF565">
        <v>231</v>
      </c>
      <c r="AH565">
        <v>65</v>
      </c>
      <c r="AI565">
        <v>65</v>
      </c>
      <c r="AJ565">
        <v>70</v>
      </c>
      <c r="AK565">
        <v>1127927</v>
      </c>
      <c r="AL565">
        <v>299000</v>
      </c>
      <c r="AM565">
        <v>0</v>
      </c>
      <c r="AN565">
        <v>299000</v>
      </c>
      <c r="AO565">
        <v>0</v>
      </c>
      <c r="AP565">
        <v>169200</v>
      </c>
      <c r="AQ565">
        <v>15</v>
      </c>
      <c r="AR565">
        <v>1</v>
      </c>
      <c r="AS565">
        <v>0</v>
      </c>
      <c r="AT565">
        <v>0</v>
      </c>
      <c r="AU565">
        <v>1</v>
      </c>
      <c r="AV565">
        <v>129800</v>
      </c>
      <c r="AW565">
        <v>10</v>
      </c>
      <c r="AX565">
        <v>1</v>
      </c>
      <c r="CR565" t="s">
        <v>104</v>
      </c>
      <c r="CS565">
        <f>IFERROR(VLOOKUP(""&amp;P565,[1]References!$A:$D,2,FALSE),29)</f>
        <v>20</v>
      </c>
      <c r="CT565">
        <f>IFERROR(VLOOKUP(""&amp;P565,[1]References!$F:$H,2,FALSE),52)</f>
        <v>11</v>
      </c>
      <c r="CU565">
        <f t="shared" si="120"/>
        <v>169200</v>
      </c>
      <c r="CV565">
        <f t="shared" si="121"/>
        <v>0</v>
      </c>
      <c r="CW565">
        <f t="shared" si="122"/>
        <v>0</v>
      </c>
      <c r="CX565">
        <f t="shared" si="123"/>
        <v>129800</v>
      </c>
      <c r="CY565">
        <f t="shared" si="124"/>
        <v>0</v>
      </c>
      <c r="CZ565">
        <f t="shared" si="125"/>
        <v>299000</v>
      </c>
      <c r="DA565">
        <f t="shared" si="126"/>
        <v>1127927</v>
      </c>
      <c r="DB565">
        <f t="shared" si="127"/>
        <v>0</v>
      </c>
      <c r="DC565">
        <f t="shared" si="128"/>
        <v>0</v>
      </c>
      <c r="DD565">
        <f t="shared" si="129"/>
        <v>0</v>
      </c>
      <c r="DE565">
        <f t="shared" si="130"/>
        <v>0</v>
      </c>
      <c r="DF565">
        <f t="shared" si="131"/>
        <v>0</v>
      </c>
      <c r="DG565">
        <f t="shared" si="132"/>
        <v>0</v>
      </c>
      <c r="DH565">
        <f t="shared" si="133"/>
        <v>0</v>
      </c>
      <c r="DI565">
        <f t="shared" si="134"/>
        <v>1</v>
      </c>
      <c r="DJ565">
        <f>IFERROR(_xlfn.XLOOKUP(P565,[1]References!L3:L31,[1]References!M3:M31),0)</f>
        <v>0</v>
      </c>
    </row>
    <row r="566" spans="1:114" x14ac:dyDescent="0.5">
      <c r="A566" t="s">
        <v>96</v>
      </c>
      <c r="B566" t="s">
        <v>97</v>
      </c>
      <c r="C566">
        <v>992</v>
      </c>
      <c r="D566" s="1">
        <v>45351</v>
      </c>
      <c r="E566">
        <v>992</v>
      </c>
      <c r="F566" s="1">
        <v>45351</v>
      </c>
      <c r="K566" t="s">
        <v>114</v>
      </c>
      <c r="O566" t="s">
        <v>99</v>
      </c>
      <c r="P566" t="s">
        <v>115</v>
      </c>
      <c r="R566" t="s">
        <v>116</v>
      </c>
      <c r="S566">
        <v>20</v>
      </c>
      <c r="T566" t="s">
        <v>103</v>
      </c>
      <c r="AF566">
        <v>300</v>
      </c>
      <c r="AH566">
        <v>500</v>
      </c>
      <c r="AI566">
        <v>500</v>
      </c>
      <c r="AJ566">
        <v>500</v>
      </c>
      <c r="AK566">
        <v>1464840</v>
      </c>
      <c r="AL566">
        <v>388300</v>
      </c>
      <c r="AM566">
        <v>0</v>
      </c>
      <c r="AN566">
        <v>388300</v>
      </c>
      <c r="AO566">
        <v>0</v>
      </c>
      <c r="AP566">
        <v>219800</v>
      </c>
      <c r="AQ566">
        <v>15</v>
      </c>
      <c r="AR566">
        <v>1</v>
      </c>
      <c r="AS566">
        <v>0</v>
      </c>
      <c r="AT566">
        <v>0</v>
      </c>
      <c r="AU566">
        <v>1</v>
      </c>
      <c r="AV566">
        <v>168500</v>
      </c>
      <c r="AW566">
        <v>10</v>
      </c>
      <c r="AX566">
        <v>1</v>
      </c>
      <c r="CR566" t="s">
        <v>104</v>
      </c>
      <c r="CS566">
        <f>IFERROR(VLOOKUP(""&amp;P566,[1]References!$A:$D,2,FALSE),29)</f>
        <v>20</v>
      </c>
      <c r="CT566">
        <f>IFERROR(VLOOKUP(""&amp;P566,[1]References!$F:$H,2,FALSE),52)</f>
        <v>11</v>
      </c>
      <c r="CU566">
        <f t="shared" si="120"/>
        <v>219800</v>
      </c>
      <c r="CV566">
        <f t="shared" si="121"/>
        <v>0</v>
      </c>
      <c r="CW566">
        <f t="shared" si="122"/>
        <v>0</v>
      </c>
      <c r="CX566">
        <f t="shared" si="123"/>
        <v>168500</v>
      </c>
      <c r="CY566">
        <f t="shared" si="124"/>
        <v>0</v>
      </c>
      <c r="CZ566">
        <f t="shared" si="125"/>
        <v>388300</v>
      </c>
      <c r="DA566">
        <f t="shared" si="126"/>
        <v>1464840</v>
      </c>
      <c r="DB566">
        <f t="shared" si="127"/>
        <v>0</v>
      </c>
      <c r="DC566">
        <f t="shared" si="128"/>
        <v>0</v>
      </c>
      <c r="DD566">
        <f t="shared" si="129"/>
        <v>0</v>
      </c>
      <c r="DE566">
        <f t="shared" si="130"/>
        <v>0</v>
      </c>
      <c r="DF566">
        <f t="shared" si="131"/>
        <v>0</v>
      </c>
      <c r="DG566">
        <f t="shared" si="132"/>
        <v>0</v>
      </c>
      <c r="DH566">
        <f t="shared" si="133"/>
        <v>0</v>
      </c>
      <c r="DI566">
        <f t="shared" si="134"/>
        <v>1</v>
      </c>
      <c r="DJ566">
        <f>IFERROR(_xlfn.XLOOKUP(P566,[1]References!L3:L31,[1]References!M3:M31),0)</f>
        <v>0</v>
      </c>
    </row>
    <row r="567" spans="1:114" x14ac:dyDescent="0.5">
      <c r="A567" t="s">
        <v>96</v>
      </c>
      <c r="B567" t="s">
        <v>97</v>
      </c>
      <c r="C567">
        <v>993</v>
      </c>
      <c r="D567" s="1">
        <v>45351</v>
      </c>
      <c r="E567">
        <v>993</v>
      </c>
      <c r="F567" s="1">
        <v>45351</v>
      </c>
      <c r="K567" t="s">
        <v>136</v>
      </c>
      <c r="O567" t="s">
        <v>99</v>
      </c>
      <c r="P567" t="s">
        <v>115</v>
      </c>
      <c r="R567" t="s">
        <v>116</v>
      </c>
      <c r="S567">
        <v>10</v>
      </c>
      <c r="T567" t="s">
        <v>103</v>
      </c>
      <c r="AF567">
        <v>150</v>
      </c>
      <c r="AH567">
        <v>250</v>
      </c>
      <c r="AI567">
        <v>250</v>
      </c>
      <c r="AJ567">
        <v>250</v>
      </c>
      <c r="AK567">
        <v>732420</v>
      </c>
      <c r="AL567">
        <v>194200</v>
      </c>
      <c r="AM567">
        <v>0</v>
      </c>
      <c r="AN567">
        <v>194200</v>
      </c>
      <c r="AO567">
        <v>0</v>
      </c>
      <c r="AP567">
        <v>109900</v>
      </c>
      <c r="AQ567">
        <v>15</v>
      </c>
      <c r="AR567">
        <v>1</v>
      </c>
      <c r="AS567">
        <v>0</v>
      </c>
      <c r="AT567">
        <v>0</v>
      </c>
      <c r="AU567">
        <v>1</v>
      </c>
      <c r="AV567">
        <v>84300</v>
      </c>
      <c r="AW567">
        <v>10</v>
      </c>
      <c r="AX567">
        <v>1</v>
      </c>
      <c r="CR567" t="s">
        <v>104</v>
      </c>
      <c r="CS567">
        <f>IFERROR(VLOOKUP(""&amp;P567,[1]References!$A:$D,2,FALSE),29)</f>
        <v>20</v>
      </c>
      <c r="CT567">
        <f>IFERROR(VLOOKUP(""&amp;P567,[1]References!$F:$H,2,FALSE),52)</f>
        <v>11</v>
      </c>
      <c r="CU567">
        <f t="shared" si="120"/>
        <v>109900</v>
      </c>
      <c r="CV567">
        <f t="shared" si="121"/>
        <v>0</v>
      </c>
      <c r="CW567">
        <f t="shared" si="122"/>
        <v>0</v>
      </c>
      <c r="CX567">
        <f t="shared" si="123"/>
        <v>84300</v>
      </c>
      <c r="CY567">
        <f t="shared" si="124"/>
        <v>0</v>
      </c>
      <c r="CZ567">
        <f t="shared" si="125"/>
        <v>194200</v>
      </c>
      <c r="DA567">
        <f t="shared" si="126"/>
        <v>732420</v>
      </c>
      <c r="DB567">
        <f t="shared" si="127"/>
        <v>0</v>
      </c>
      <c r="DC567">
        <f t="shared" si="128"/>
        <v>0</v>
      </c>
      <c r="DD567">
        <f t="shared" si="129"/>
        <v>0</v>
      </c>
      <c r="DE567">
        <f t="shared" si="130"/>
        <v>0</v>
      </c>
      <c r="DF567">
        <f t="shared" si="131"/>
        <v>0</v>
      </c>
      <c r="DG567">
        <f t="shared" si="132"/>
        <v>0</v>
      </c>
      <c r="DH567">
        <f t="shared" si="133"/>
        <v>0</v>
      </c>
      <c r="DI567">
        <f t="shared" si="134"/>
        <v>1</v>
      </c>
      <c r="DJ567">
        <f>IFERROR(_xlfn.XLOOKUP(P567,[1]References!L3:L31,[1]References!M3:M31),0)</f>
        <v>0</v>
      </c>
    </row>
    <row r="568" spans="1:114" x14ac:dyDescent="0.5">
      <c r="A568" t="s">
        <v>96</v>
      </c>
      <c r="B568" t="s">
        <v>97</v>
      </c>
      <c r="C568">
        <v>994</v>
      </c>
      <c r="D568" s="1">
        <v>45351</v>
      </c>
      <c r="E568">
        <v>994</v>
      </c>
      <c r="F568" s="1">
        <v>45351</v>
      </c>
      <c r="K568" t="s">
        <v>273</v>
      </c>
      <c r="O568" t="s">
        <v>99</v>
      </c>
      <c r="P568" t="s">
        <v>109</v>
      </c>
      <c r="R568" t="s">
        <v>110</v>
      </c>
      <c r="S568">
        <v>20</v>
      </c>
      <c r="T568" t="s">
        <v>103</v>
      </c>
      <c r="AF568">
        <v>540</v>
      </c>
      <c r="AH568">
        <v>300</v>
      </c>
      <c r="AI568">
        <v>300</v>
      </c>
      <c r="AJ568">
        <v>360</v>
      </c>
      <c r="AK568">
        <v>2636712</v>
      </c>
      <c r="AL568">
        <v>698900</v>
      </c>
      <c r="AM568">
        <v>0</v>
      </c>
      <c r="AN568">
        <v>698900</v>
      </c>
      <c r="AO568">
        <v>0</v>
      </c>
      <c r="AP568">
        <v>395600</v>
      </c>
      <c r="AQ568">
        <v>15</v>
      </c>
      <c r="AR568">
        <v>1</v>
      </c>
      <c r="AS568">
        <v>0</v>
      </c>
      <c r="AT568">
        <v>0</v>
      </c>
      <c r="AU568">
        <v>1</v>
      </c>
      <c r="AV568">
        <v>303300</v>
      </c>
      <c r="AW568">
        <v>10</v>
      </c>
      <c r="AX568">
        <v>1</v>
      </c>
      <c r="CR568" t="s">
        <v>104</v>
      </c>
      <c r="CS568">
        <f>IFERROR(VLOOKUP(""&amp;P568,[1]References!$A:$D,2,FALSE),29)</f>
        <v>20</v>
      </c>
      <c r="CT568">
        <f>IFERROR(VLOOKUP(""&amp;P568,[1]References!$F:$H,2,FALSE),52)</f>
        <v>11</v>
      </c>
      <c r="CU568">
        <f t="shared" si="120"/>
        <v>395600</v>
      </c>
      <c r="CV568">
        <f t="shared" si="121"/>
        <v>0</v>
      </c>
      <c r="CW568">
        <f t="shared" si="122"/>
        <v>0</v>
      </c>
      <c r="CX568">
        <f t="shared" si="123"/>
        <v>303300</v>
      </c>
      <c r="CY568">
        <f t="shared" si="124"/>
        <v>0</v>
      </c>
      <c r="CZ568">
        <f t="shared" si="125"/>
        <v>698900</v>
      </c>
      <c r="DA568">
        <f t="shared" si="126"/>
        <v>2636712</v>
      </c>
      <c r="DB568">
        <f t="shared" si="127"/>
        <v>0</v>
      </c>
      <c r="DC568">
        <f t="shared" si="128"/>
        <v>0</v>
      </c>
      <c r="DD568">
        <f t="shared" si="129"/>
        <v>0</v>
      </c>
      <c r="DE568">
        <f t="shared" si="130"/>
        <v>0</v>
      </c>
      <c r="DF568">
        <f t="shared" si="131"/>
        <v>0</v>
      </c>
      <c r="DG568">
        <f t="shared" si="132"/>
        <v>0</v>
      </c>
      <c r="DH568">
        <f t="shared" si="133"/>
        <v>0</v>
      </c>
      <c r="DI568">
        <f t="shared" si="134"/>
        <v>1</v>
      </c>
      <c r="DJ568">
        <f>IFERROR(_xlfn.XLOOKUP(P568,[1]References!L3:L31,[1]References!M3:M31),0)</f>
        <v>0</v>
      </c>
    </row>
    <row r="569" spans="1:114" x14ac:dyDescent="0.5">
      <c r="A569" t="s">
        <v>96</v>
      </c>
      <c r="B569" t="s">
        <v>97</v>
      </c>
      <c r="C569">
        <v>995</v>
      </c>
      <c r="D569" s="1">
        <v>45351</v>
      </c>
      <c r="E569">
        <v>995</v>
      </c>
      <c r="F569" s="1">
        <v>45351</v>
      </c>
      <c r="K569" t="s">
        <v>273</v>
      </c>
      <c r="O569" t="s">
        <v>99</v>
      </c>
      <c r="P569" t="s">
        <v>109</v>
      </c>
      <c r="R569" t="s">
        <v>110</v>
      </c>
      <c r="S569">
        <v>20</v>
      </c>
      <c r="T569" t="s">
        <v>103</v>
      </c>
      <c r="AF569">
        <v>540</v>
      </c>
      <c r="AH569">
        <v>300</v>
      </c>
      <c r="AI569">
        <v>300</v>
      </c>
      <c r="AJ569">
        <v>360</v>
      </c>
      <c r="AK569">
        <v>2636712</v>
      </c>
      <c r="AL569">
        <v>698900</v>
      </c>
      <c r="AM569">
        <v>0</v>
      </c>
      <c r="AN569">
        <v>698900</v>
      </c>
      <c r="AO569">
        <v>0</v>
      </c>
      <c r="AP569">
        <v>395600</v>
      </c>
      <c r="AQ569">
        <v>15</v>
      </c>
      <c r="AR569">
        <v>1</v>
      </c>
      <c r="AS569">
        <v>0</v>
      </c>
      <c r="AT569">
        <v>0</v>
      </c>
      <c r="AU569">
        <v>1</v>
      </c>
      <c r="AV569">
        <v>303300</v>
      </c>
      <c r="AW569">
        <v>10</v>
      </c>
      <c r="AX569">
        <v>1</v>
      </c>
      <c r="CR569" t="s">
        <v>104</v>
      </c>
      <c r="CS569">
        <f>IFERROR(VLOOKUP(""&amp;P569,[1]References!$A:$D,2,FALSE),29)</f>
        <v>20</v>
      </c>
      <c r="CT569">
        <f>IFERROR(VLOOKUP(""&amp;P569,[1]References!$F:$H,2,FALSE),52)</f>
        <v>11</v>
      </c>
      <c r="CU569">
        <f t="shared" si="120"/>
        <v>395600</v>
      </c>
      <c r="CV569">
        <f t="shared" si="121"/>
        <v>0</v>
      </c>
      <c r="CW569">
        <f t="shared" si="122"/>
        <v>0</v>
      </c>
      <c r="CX569">
        <f t="shared" si="123"/>
        <v>303300</v>
      </c>
      <c r="CY569">
        <f t="shared" si="124"/>
        <v>0</v>
      </c>
      <c r="CZ569">
        <f t="shared" si="125"/>
        <v>698900</v>
      </c>
      <c r="DA569">
        <f t="shared" si="126"/>
        <v>2636712</v>
      </c>
      <c r="DB569">
        <f t="shared" si="127"/>
        <v>0</v>
      </c>
      <c r="DC569">
        <f t="shared" si="128"/>
        <v>0</v>
      </c>
      <c r="DD569">
        <f t="shared" si="129"/>
        <v>0</v>
      </c>
      <c r="DE569">
        <f t="shared" si="130"/>
        <v>0</v>
      </c>
      <c r="DF569">
        <f t="shared" si="131"/>
        <v>0</v>
      </c>
      <c r="DG569">
        <f t="shared" si="132"/>
        <v>0</v>
      </c>
      <c r="DH569">
        <f t="shared" si="133"/>
        <v>0</v>
      </c>
      <c r="DI569">
        <f t="shared" si="134"/>
        <v>1</v>
      </c>
      <c r="DJ569">
        <f>IFERROR(_xlfn.XLOOKUP(P569,[1]References!L3:L31,[1]References!M3:M31),0)</f>
        <v>0</v>
      </c>
    </row>
    <row r="570" spans="1:114" x14ac:dyDescent="0.5">
      <c r="A570" t="s">
        <v>96</v>
      </c>
      <c r="B570" t="s">
        <v>97</v>
      </c>
      <c r="C570">
        <v>996</v>
      </c>
      <c r="D570" s="1">
        <v>45351</v>
      </c>
      <c r="E570">
        <v>996</v>
      </c>
      <c r="F570" s="1">
        <v>45351</v>
      </c>
      <c r="K570" t="s">
        <v>273</v>
      </c>
      <c r="O570" t="s">
        <v>99</v>
      </c>
      <c r="P570" t="s">
        <v>100</v>
      </c>
      <c r="R570" t="s">
        <v>101</v>
      </c>
      <c r="S570">
        <v>15</v>
      </c>
      <c r="T570" t="s">
        <v>103</v>
      </c>
      <c r="AF570">
        <v>792</v>
      </c>
      <c r="AH570">
        <v>210</v>
      </c>
      <c r="AI570">
        <v>210</v>
      </c>
      <c r="AJ570">
        <v>240</v>
      </c>
      <c r="AK570">
        <v>3867178</v>
      </c>
      <c r="AL570">
        <v>1024900</v>
      </c>
      <c r="AM570">
        <v>0</v>
      </c>
      <c r="AN570">
        <v>1024900</v>
      </c>
      <c r="AO570">
        <v>0</v>
      </c>
      <c r="AP570">
        <v>580100</v>
      </c>
      <c r="AQ570">
        <v>15</v>
      </c>
      <c r="AR570">
        <v>1</v>
      </c>
      <c r="AS570">
        <v>0</v>
      </c>
      <c r="AT570">
        <v>0</v>
      </c>
      <c r="AU570">
        <v>1</v>
      </c>
      <c r="AV570">
        <v>444800</v>
      </c>
      <c r="AW570">
        <v>10</v>
      </c>
      <c r="AX570">
        <v>1</v>
      </c>
      <c r="CR570" t="s">
        <v>104</v>
      </c>
      <c r="CS570">
        <f>IFERROR(VLOOKUP(""&amp;P570,[1]References!$A:$D,2,FALSE),29)</f>
        <v>20</v>
      </c>
      <c r="CT570">
        <f>IFERROR(VLOOKUP(""&amp;P570,[1]References!$F:$H,2,FALSE),52)</f>
        <v>11</v>
      </c>
      <c r="CU570">
        <f t="shared" si="120"/>
        <v>580100</v>
      </c>
      <c r="CV570">
        <f t="shared" si="121"/>
        <v>0</v>
      </c>
      <c r="CW570">
        <f t="shared" si="122"/>
        <v>0</v>
      </c>
      <c r="CX570">
        <f t="shared" si="123"/>
        <v>444800</v>
      </c>
      <c r="CY570">
        <f t="shared" si="124"/>
        <v>0</v>
      </c>
      <c r="CZ570">
        <f t="shared" si="125"/>
        <v>1024900</v>
      </c>
      <c r="DA570">
        <f t="shared" si="126"/>
        <v>3867178</v>
      </c>
      <c r="DB570">
        <f t="shared" si="127"/>
        <v>0</v>
      </c>
      <c r="DC570">
        <f t="shared" si="128"/>
        <v>0</v>
      </c>
      <c r="DD570">
        <f t="shared" si="129"/>
        <v>0</v>
      </c>
      <c r="DE570">
        <f t="shared" si="130"/>
        <v>0</v>
      </c>
      <c r="DF570">
        <f t="shared" si="131"/>
        <v>0</v>
      </c>
      <c r="DG570">
        <f t="shared" si="132"/>
        <v>0</v>
      </c>
      <c r="DH570">
        <f t="shared" si="133"/>
        <v>0</v>
      </c>
      <c r="DI570">
        <f t="shared" si="134"/>
        <v>1</v>
      </c>
      <c r="DJ570">
        <f>IFERROR(_xlfn.XLOOKUP(P570,[1]References!L3:L31,[1]References!M3:M31),0)</f>
        <v>0</v>
      </c>
    </row>
    <row r="571" spans="1:114" x14ac:dyDescent="0.5">
      <c r="A571" t="s">
        <v>96</v>
      </c>
      <c r="B571" t="s">
        <v>97</v>
      </c>
      <c r="C571">
        <v>997</v>
      </c>
      <c r="D571" s="1">
        <v>45351</v>
      </c>
      <c r="E571">
        <v>997</v>
      </c>
      <c r="F571" s="1">
        <v>45351</v>
      </c>
      <c r="K571" t="s">
        <v>273</v>
      </c>
      <c r="O571" t="s">
        <v>99</v>
      </c>
      <c r="P571" t="s">
        <v>100</v>
      </c>
      <c r="R571" t="s">
        <v>101</v>
      </c>
      <c r="S571">
        <v>15</v>
      </c>
      <c r="T571" t="s">
        <v>103</v>
      </c>
      <c r="AF571">
        <v>792</v>
      </c>
      <c r="AH571">
        <v>210</v>
      </c>
      <c r="AI571">
        <v>210</v>
      </c>
      <c r="AJ571">
        <v>240</v>
      </c>
      <c r="AK571">
        <v>3867178</v>
      </c>
      <c r="AL571">
        <v>1024900</v>
      </c>
      <c r="AM571">
        <v>0</v>
      </c>
      <c r="AN571">
        <v>1024900</v>
      </c>
      <c r="AO571">
        <v>0</v>
      </c>
      <c r="AP571">
        <v>580100</v>
      </c>
      <c r="AQ571">
        <v>15</v>
      </c>
      <c r="AR571">
        <v>1</v>
      </c>
      <c r="AS571">
        <v>0</v>
      </c>
      <c r="AT571">
        <v>0</v>
      </c>
      <c r="AU571">
        <v>1</v>
      </c>
      <c r="AV571">
        <v>444800</v>
      </c>
      <c r="AW571">
        <v>10</v>
      </c>
      <c r="AX571">
        <v>1</v>
      </c>
      <c r="CR571" t="s">
        <v>104</v>
      </c>
      <c r="CS571">
        <f>IFERROR(VLOOKUP(""&amp;P571,[1]References!$A:$D,2,FALSE),29)</f>
        <v>20</v>
      </c>
      <c r="CT571">
        <f>IFERROR(VLOOKUP(""&amp;P571,[1]References!$F:$H,2,FALSE),52)</f>
        <v>11</v>
      </c>
      <c r="CU571">
        <f t="shared" si="120"/>
        <v>580100</v>
      </c>
      <c r="CV571">
        <f t="shared" si="121"/>
        <v>0</v>
      </c>
      <c r="CW571">
        <f t="shared" si="122"/>
        <v>0</v>
      </c>
      <c r="CX571">
        <f t="shared" si="123"/>
        <v>444800</v>
      </c>
      <c r="CY571">
        <f t="shared" si="124"/>
        <v>0</v>
      </c>
      <c r="CZ571">
        <f t="shared" si="125"/>
        <v>1024900</v>
      </c>
      <c r="DA571">
        <f t="shared" si="126"/>
        <v>3867178</v>
      </c>
      <c r="DB571">
        <f t="shared" si="127"/>
        <v>0</v>
      </c>
      <c r="DC571">
        <f t="shared" si="128"/>
        <v>0</v>
      </c>
      <c r="DD571">
        <f t="shared" si="129"/>
        <v>0</v>
      </c>
      <c r="DE571">
        <f t="shared" si="130"/>
        <v>0</v>
      </c>
      <c r="DF571">
        <f t="shared" si="131"/>
        <v>0</v>
      </c>
      <c r="DG571">
        <f t="shared" si="132"/>
        <v>0</v>
      </c>
      <c r="DH571">
        <f t="shared" si="133"/>
        <v>0</v>
      </c>
      <c r="DI571">
        <f t="shared" si="134"/>
        <v>1</v>
      </c>
      <c r="DJ571">
        <f>IFERROR(_xlfn.XLOOKUP(P571,[1]References!L3:L31,[1]References!M3:M31),0)</f>
        <v>0</v>
      </c>
    </row>
    <row r="572" spans="1:114" x14ac:dyDescent="0.5">
      <c r="A572" t="s">
        <v>96</v>
      </c>
      <c r="B572" t="s">
        <v>97</v>
      </c>
      <c r="C572">
        <v>998</v>
      </c>
      <c r="D572" s="1">
        <v>45351</v>
      </c>
      <c r="E572">
        <v>998</v>
      </c>
      <c r="F572" s="1">
        <v>45351</v>
      </c>
      <c r="K572" t="s">
        <v>276</v>
      </c>
      <c r="O572" t="s">
        <v>99</v>
      </c>
      <c r="P572" t="s">
        <v>109</v>
      </c>
      <c r="R572" t="s">
        <v>110</v>
      </c>
      <c r="S572">
        <v>10</v>
      </c>
      <c r="T572" t="s">
        <v>103</v>
      </c>
      <c r="AF572">
        <v>273</v>
      </c>
      <c r="AH572">
        <v>170</v>
      </c>
      <c r="AI572">
        <v>170</v>
      </c>
      <c r="AJ572">
        <v>182</v>
      </c>
      <c r="AK572">
        <v>1333005</v>
      </c>
      <c r="AL572">
        <v>353400</v>
      </c>
      <c r="AM572">
        <v>0</v>
      </c>
      <c r="AN572">
        <v>353400</v>
      </c>
      <c r="AO572">
        <v>0</v>
      </c>
      <c r="AP572">
        <v>200000</v>
      </c>
      <c r="AQ572">
        <v>15</v>
      </c>
      <c r="AR572">
        <v>1</v>
      </c>
      <c r="AS572">
        <v>0</v>
      </c>
      <c r="AT572">
        <v>0</v>
      </c>
      <c r="AU572">
        <v>1</v>
      </c>
      <c r="AV572">
        <v>153400</v>
      </c>
      <c r="AW572">
        <v>10</v>
      </c>
      <c r="AX572">
        <v>1</v>
      </c>
      <c r="CR572" t="s">
        <v>104</v>
      </c>
      <c r="CS572">
        <f>IFERROR(VLOOKUP(""&amp;P572,[1]References!$A:$D,2,FALSE),29)</f>
        <v>20</v>
      </c>
      <c r="CT572">
        <f>IFERROR(VLOOKUP(""&amp;P572,[1]References!$F:$H,2,FALSE),52)</f>
        <v>11</v>
      </c>
      <c r="CU572">
        <f t="shared" si="120"/>
        <v>200000</v>
      </c>
      <c r="CV572">
        <f t="shared" si="121"/>
        <v>0</v>
      </c>
      <c r="CW572">
        <f t="shared" si="122"/>
        <v>0</v>
      </c>
      <c r="CX572">
        <f t="shared" si="123"/>
        <v>153400</v>
      </c>
      <c r="CY572">
        <f t="shared" si="124"/>
        <v>0</v>
      </c>
      <c r="CZ572">
        <f t="shared" si="125"/>
        <v>353400</v>
      </c>
      <c r="DA572">
        <f t="shared" si="126"/>
        <v>1333005</v>
      </c>
      <c r="DB572">
        <f t="shared" si="127"/>
        <v>0</v>
      </c>
      <c r="DC572">
        <f t="shared" si="128"/>
        <v>0</v>
      </c>
      <c r="DD572">
        <f t="shared" si="129"/>
        <v>0</v>
      </c>
      <c r="DE572">
        <f t="shared" si="130"/>
        <v>0</v>
      </c>
      <c r="DF572">
        <f t="shared" si="131"/>
        <v>0</v>
      </c>
      <c r="DG572">
        <f t="shared" si="132"/>
        <v>0</v>
      </c>
      <c r="DH572">
        <f t="shared" si="133"/>
        <v>0</v>
      </c>
      <c r="DI572">
        <f t="shared" si="134"/>
        <v>1</v>
      </c>
      <c r="DJ572">
        <f>IFERROR(_xlfn.XLOOKUP(P572,[1]References!L3:L31,[1]References!M3:M31),0)</f>
        <v>0</v>
      </c>
    </row>
    <row r="573" spans="1:114" x14ac:dyDescent="0.5">
      <c r="A573" t="s">
        <v>96</v>
      </c>
      <c r="B573" t="s">
        <v>97</v>
      </c>
      <c r="C573">
        <v>999</v>
      </c>
      <c r="D573" s="1">
        <v>45351</v>
      </c>
      <c r="E573">
        <v>999</v>
      </c>
      <c r="F573" s="1">
        <v>45351</v>
      </c>
      <c r="K573" t="s">
        <v>276</v>
      </c>
      <c r="O573" t="s">
        <v>99</v>
      </c>
      <c r="P573" t="s">
        <v>100</v>
      </c>
      <c r="R573" t="s">
        <v>101</v>
      </c>
      <c r="S573">
        <v>15</v>
      </c>
      <c r="T573" t="s">
        <v>103</v>
      </c>
      <c r="AF573">
        <v>792</v>
      </c>
      <c r="AH573">
        <v>210</v>
      </c>
      <c r="AI573">
        <v>210</v>
      </c>
      <c r="AJ573">
        <v>240</v>
      </c>
      <c r="AK573">
        <v>3867178</v>
      </c>
      <c r="AL573">
        <v>1024900</v>
      </c>
      <c r="AM573">
        <v>0</v>
      </c>
      <c r="AN573">
        <v>1024900</v>
      </c>
      <c r="AO573">
        <v>0</v>
      </c>
      <c r="AP573">
        <v>580100</v>
      </c>
      <c r="AQ573">
        <v>15</v>
      </c>
      <c r="AR573">
        <v>1</v>
      </c>
      <c r="AS573">
        <v>0</v>
      </c>
      <c r="AT573">
        <v>0</v>
      </c>
      <c r="AU573">
        <v>1</v>
      </c>
      <c r="AV573">
        <v>444800</v>
      </c>
      <c r="AW573">
        <v>10</v>
      </c>
      <c r="AX573">
        <v>1</v>
      </c>
      <c r="CR573" t="s">
        <v>104</v>
      </c>
      <c r="CS573">
        <f>IFERROR(VLOOKUP(""&amp;P573,[1]References!$A:$D,2,FALSE),29)</f>
        <v>20</v>
      </c>
      <c r="CT573">
        <f>IFERROR(VLOOKUP(""&amp;P573,[1]References!$F:$H,2,FALSE),52)</f>
        <v>11</v>
      </c>
      <c r="CU573">
        <f t="shared" si="120"/>
        <v>580100</v>
      </c>
      <c r="CV573">
        <f t="shared" si="121"/>
        <v>0</v>
      </c>
      <c r="CW573">
        <f t="shared" si="122"/>
        <v>0</v>
      </c>
      <c r="CX573">
        <f t="shared" si="123"/>
        <v>444800</v>
      </c>
      <c r="CY573">
        <f t="shared" si="124"/>
        <v>0</v>
      </c>
      <c r="CZ573">
        <f t="shared" si="125"/>
        <v>1024900</v>
      </c>
      <c r="DA573">
        <f t="shared" si="126"/>
        <v>3867178</v>
      </c>
      <c r="DB573">
        <f t="shared" si="127"/>
        <v>0</v>
      </c>
      <c r="DC573">
        <f t="shared" si="128"/>
        <v>0</v>
      </c>
      <c r="DD573">
        <f t="shared" si="129"/>
        <v>0</v>
      </c>
      <c r="DE573">
        <f t="shared" si="130"/>
        <v>0</v>
      </c>
      <c r="DF573">
        <f t="shared" si="131"/>
        <v>0</v>
      </c>
      <c r="DG573">
        <f t="shared" si="132"/>
        <v>0</v>
      </c>
      <c r="DH573">
        <f t="shared" si="133"/>
        <v>0</v>
      </c>
      <c r="DI573">
        <f t="shared" si="134"/>
        <v>1</v>
      </c>
      <c r="DJ573">
        <f>IFERROR(_xlfn.XLOOKUP(P573,[1]References!L3:L31,[1]References!M3:M31),0)</f>
        <v>0</v>
      </c>
    </row>
    <row r="575" spans="1:114" x14ac:dyDescent="0.5">
      <c r="CX575" s="3">
        <f>SUMIF(CT1:CT573,52,CX1:CX573)</f>
        <v>9376500</v>
      </c>
    </row>
    <row r="576" spans="1:114" x14ac:dyDescent="0.5">
      <c r="CX576" s="3">
        <f>SUMIF(CT1:CT573,52,AV1:AV573)</f>
        <v>13777500</v>
      </c>
    </row>
    <row r="577" spans="102:102" x14ac:dyDescent="0.5">
      <c r="CX577" s="3">
        <f>CX576-CX575</f>
        <v>4401000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Dara Touch</cp:lastModifiedBy>
  <dcterms:modified xsi:type="dcterms:W3CDTF">2024-05-26T09:16:36Z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2024-05-13T16:49:31+07:00</dcterms:created>
  <dcterms:modified xsi:type="dcterms:W3CDTF">2024-05-13T16:49:31+07:00</dcterms:modified>
  <cp:revision>0</cp:revision>
</cp:coreProperties>
</file>