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ouch Dara\Desktop\"/>
    </mc:Choice>
  </mc:AlternateContent>
  <xr:revisionPtr revIDLastSave="0" documentId="13_ncr:1_{2B18431A-76CA-4024-9362-667EED93EEB5}" xr6:coauthVersionLast="47" xr6:coauthVersionMax="47" xr10:uidLastSave="{00000000-0000-0000-0000-000000000000}"/>
  <bookViews>
    <workbookView xWindow="-98" yWindow="-98" windowWidth="24496" windowHeight="15675" xr2:uid="{1D2BEB83-D600-49AD-934A-3F09BBA4254B}"/>
  </bookViews>
  <sheets>
    <sheet name="List01-1" sheetId="3" r:id="rId1"/>
  </sheets>
  <definedNames>
    <definedName name="_xlnm.Print_Area" localSheetId="0">'List01-1'!$A:$W</definedName>
    <definedName name="_xlnm.Print_Titles" localSheetId="0">'List01-1'!$1:$5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9" i="3" l="1"/>
  <c r="S178" i="3"/>
  <c r="S177" i="3"/>
  <c r="S174" i="3"/>
  <c r="S173" i="3"/>
  <c r="S172" i="3"/>
  <c r="S171" i="3"/>
  <c r="S170" i="3"/>
  <c r="S169" i="3"/>
  <c r="S168" i="3"/>
  <c r="S167" i="3"/>
  <c r="S165" i="3"/>
  <c r="S164" i="3"/>
  <c r="S163" i="3"/>
  <c r="S162" i="3"/>
  <c r="S161" i="3"/>
  <c r="S160" i="3"/>
  <c r="S159" i="3"/>
  <c r="S157" i="3"/>
  <c r="S156" i="3"/>
  <c r="S155" i="3"/>
  <c r="S154" i="3"/>
  <c r="S153" i="3"/>
  <c r="S152" i="3"/>
  <c r="S150" i="3"/>
  <c r="S148" i="3"/>
  <c r="S147" i="3"/>
  <c r="S146" i="3"/>
  <c r="S145" i="3"/>
  <c r="S144" i="3"/>
  <c r="S143" i="3"/>
  <c r="S142" i="3"/>
  <c r="S141" i="3" s="1"/>
  <c r="S140" i="3"/>
  <c r="S139" i="3"/>
  <c r="S138" i="3"/>
  <c r="S137" i="3"/>
  <c r="S134" i="3"/>
  <c r="S133" i="3"/>
  <c r="S132" i="3"/>
  <c r="S131" i="3"/>
  <c r="S130" i="3"/>
  <c r="S129" i="3"/>
  <c r="S128" i="3"/>
  <c r="S127" i="3"/>
  <c r="S126" i="3"/>
  <c r="S125" i="3"/>
  <c r="S124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2" i="3"/>
  <c r="S101" i="3"/>
  <c r="S99" i="3"/>
  <c r="S98" i="3"/>
  <c r="S97" i="3"/>
  <c r="S96" i="3"/>
  <c r="S95" i="3"/>
  <c r="S94" i="3"/>
  <c r="U94" i="3"/>
  <c r="V7" i="3"/>
  <c r="S136" i="3" l="1"/>
  <c r="S135" i="3" s="1"/>
  <c r="S166" i="3"/>
  <c r="S123" i="3"/>
  <c r="S158" i="3"/>
  <c r="S103" i="3"/>
  <c r="S100" i="3" s="1"/>
  <c r="S151" i="3"/>
  <c r="S176" i="3"/>
  <c r="S175" i="3" s="1"/>
  <c r="S149" i="3" l="1"/>
  <c r="S93" i="3"/>
  <c r="U179" i="3" l="1"/>
  <c r="P179" i="3"/>
  <c r="N179" i="3"/>
  <c r="L179" i="3"/>
  <c r="U178" i="3"/>
  <c r="P178" i="3"/>
  <c r="N178" i="3"/>
  <c r="L178" i="3"/>
  <c r="U177" i="3"/>
  <c r="U176" i="3" s="1"/>
  <c r="U175" i="3" s="1"/>
  <c r="P177" i="3"/>
  <c r="N177" i="3"/>
  <c r="L177" i="3"/>
  <c r="T176" i="3"/>
  <c r="T175" i="3" s="1"/>
  <c r="R176" i="3"/>
  <c r="O176" i="3"/>
  <c r="O175" i="3" s="1"/>
  <c r="M176" i="3"/>
  <c r="M175" i="3" s="1"/>
  <c r="K176" i="3"/>
  <c r="K175" i="3" s="1"/>
  <c r="J176" i="3"/>
  <c r="J175" i="3" s="1"/>
  <c r="I176" i="3"/>
  <c r="H176" i="3"/>
  <c r="H175" i="3" s="1"/>
  <c r="G176" i="3"/>
  <c r="G175" i="3" s="1"/>
  <c r="R175" i="3"/>
  <c r="I175" i="3"/>
  <c r="U174" i="3"/>
  <c r="P174" i="3"/>
  <c r="N174" i="3"/>
  <c r="L174" i="3"/>
  <c r="U173" i="3"/>
  <c r="P173" i="3"/>
  <c r="N173" i="3"/>
  <c r="L173" i="3"/>
  <c r="U172" i="3"/>
  <c r="P172" i="3"/>
  <c r="N172" i="3"/>
  <c r="L172" i="3"/>
  <c r="U171" i="3"/>
  <c r="P171" i="3"/>
  <c r="N171" i="3"/>
  <c r="L171" i="3"/>
  <c r="U170" i="3"/>
  <c r="P170" i="3"/>
  <c r="N170" i="3"/>
  <c r="L170" i="3"/>
  <c r="U169" i="3"/>
  <c r="P169" i="3"/>
  <c r="N169" i="3"/>
  <c r="L169" i="3"/>
  <c r="U168" i="3"/>
  <c r="P168" i="3"/>
  <c r="N168" i="3"/>
  <c r="L168" i="3"/>
  <c r="U167" i="3"/>
  <c r="P167" i="3"/>
  <c r="N167" i="3"/>
  <c r="L167" i="3"/>
  <c r="T166" i="3"/>
  <c r="R166" i="3"/>
  <c r="O166" i="3"/>
  <c r="M166" i="3"/>
  <c r="K166" i="3"/>
  <c r="J166" i="3"/>
  <c r="I166" i="3"/>
  <c r="H166" i="3"/>
  <c r="G166" i="3"/>
  <c r="U165" i="3"/>
  <c r="P165" i="3"/>
  <c r="N165" i="3"/>
  <c r="L165" i="3"/>
  <c r="U164" i="3"/>
  <c r="P164" i="3"/>
  <c r="N164" i="3"/>
  <c r="L164" i="3"/>
  <c r="U163" i="3"/>
  <c r="P163" i="3"/>
  <c r="N163" i="3"/>
  <c r="L163" i="3"/>
  <c r="U162" i="3"/>
  <c r="P162" i="3"/>
  <c r="N162" i="3"/>
  <c r="L162" i="3"/>
  <c r="U161" i="3"/>
  <c r="P161" i="3"/>
  <c r="N161" i="3"/>
  <c r="L161" i="3"/>
  <c r="U160" i="3"/>
  <c r="P160" i="3"/>
  <c r="N160" i="3"/>
  <c r="L160" i="3"/>
  <c r="U159" i="3"/>
  <c r="P159" i="3"/>
  <c r="N159" i="3"/>
  <c r="L159" i="3"/>
  <c r="T158" i="3"/>
  <c r="R158" i="3"/>
  <c r="O158" i="3"/>
  <c r="M158" i="3"/>
  <c r="K158" i="3"/>
  <c r="J158" i="3"/>
  <c r="I158" i="3"/>
  <c r="H158" i="3"/>
  <c r="G158" i="3"/>
  <c r="U157" i="3"/>
  <c r="P157" i="3"/>
  <c r="N157" i="3"/>
  <c r="L157" i="3"/>
  <c r="U156" i="3"/>
  <c r="P156" i="3"/>
  <c r="N156" i="3"/>
  <c r="L156" i="3"/>
  <c r="U155" i="3"/>
  <c r="P155" i="3"/>
  <c r="N155" i="3"/>
  <c r="L155" i="3"/>
  <c r="U154" i="3"/>
  <c r="P154" i="3"/>
  <c r="N154" i="3"/>
  <c r="L154" i="3"/>
  <c r="U153" i="3"/>
  <c r="P153" i="3"/>
  <c r="N153" i="3"/>
  <c r="L153" i="3"/>
  <c r="U152" i="3"/>
  <c r="P152" i="3"/>
  <c r="N152" i="3"/>
  <c r="L152" i="3"/>
  <c r="T151" i="3"/>
  <c r="R151" i="3"/>
  <c r="O151" i="3"/>
  <c r="M151" i="3"/>
  <c r="K151" i="3"/>
  <c r="J151" i="3"/>
  <c r="I151" i="3"/>
  <c r="H151" i="3"/>
  <c r="G151" i="3"/>
  <c r="U150" i="3"/>
  <c r="P150" i="3"/>
  <c r="N150" i="3"/>
  <c r="L150" i="3"/>
  <c r="U148" i="3"/>
  <c r="P148" i="3"/>
  <c r="N148" i="3"/>
  <c r="L148" i="3"/>
  <c r="U147" i="3"/>
  <c r="P147" i="3"/>
  <c r="N147" i="3"/>
  <c r="L147" i="3"/>
  <c r="U146" i="3"/>
  <c r="P146" i="3"/>
  <c r="N146" i="3"/>
  <c r="L146" i="3"/>
  <c r="U145" i="3"/>
  <c r="P145" i="3"/>
  <c r="N145" i="3"/>
  <c r="L145" i="3"/>
  <c r="U144" i="3"/>
  <c r="P144" i="3"/>
  <c r="N144" i="3"/>
  <c r="L144" i="3"/>
  <c r="U143" i="3"/>
  <c r="P143" i="3"/>
  <c r="N143" i="3"/>
  <c r="L143" i="3"/>
  <c r="U142" i="3"/>
  <c r="P142" i="3"/>
  <c r="N142" i="3"/>
  <c r="L142" i="3"/>
  <c r="T141" i="3"/>
  <c r="R141" i="3"/>
  <c r="O141" i="3"/>
  <c r="M141" i="3"/>
  <c r="K141" i="3"/>
  <c r="J141" i="3"/>
  <c r="I141" i="3"/>
  <c r="H141" i="3"/>
  <c r="G141" i="3"/>
  <c r="U140" i="3"/>
  <c r="P140" i="3"/>
  <c r="N140" i="3"/>
  <c r="L140" i="3"/>
  <c r="U139" i="3"/>
  <c r="P139" i="3"/>
  <c r="N139" i="3"/>
  <c r="L139" i="3"/>
  <c r="U138" i="3"/>
  <c r="P138" i="3"/>
  <c r="N138" i="3"/>
  <c r="L138" i="3"/>
  <c r="U137" i="3"/>
  <c r="P137" i="3"/>
  <c r="P136" i="3" s="1"/>
  <c r="N137" i="3"/>
  <c r="L137" i="3"/>
  <c r="T136" i="3"/>
  <c r="R136" i="3"/>
  <c r="O136" i="3"/>
  <c r="M136" i="3"/>
  <c r="K136" i="3"/>
  <c r="J136" i="3"/>
  <c r="I136" i="3"/>
  <c r="H136" i="3"/>
  <c r="G136" i="3"/>
  <c r="U134" i="3"/>
  <c r="P134" i="3"/>
  <c r="N134" i="3"/>
  <c r="L134" i="3"/>
  <c r="U133" i="3"/>
  <c r="P133" i="3"/>
  <c r="N133" i="3"/>
  <c r="L133" i="3"/>
  <c r="U132" i="3"/>
  <c r="P132" i="3"/>
  <c r="N132" i="3"/>
  <c r="L132" i="3"/>
  <c r="U131" i="3"/>
  <c r="P131" i="3"/>
  <c r="N131" i="3"/>
  <c r="L131" i="3"/>
  <c r="U130" i="3"/>
  <c r="P130" i="3"/>
  <c r="N130" i="3"/>
  <c r="L130" i="3"/>
  <c r="U129" i="3"/>
  <c r="P129" i="3"/>
  <c r="N129" i="3"/>
  <c r="L129" i="3"/>
  <c r="U128" i="3"/>
  <c r="P128" i="3"/>
  <c r="N128" i="3"/>
  <c r="L128" i="3"/>
  <c r="U127" i="3"/>
  <c r="P127" i="3"/>
  <c r="N127" i="3"/>
  <c r="L127" i="3"/>
  <c r="U126" i="3"/>
  <c r="P126" i="3"/>
  <c r="N126" i="3"/>
  <c r="L126" i="3"/>
  <c r="U125" i="3"/>
  <c r="P125" i="3"/>
  <c r="N125" i="3"/>
  <c r="L125" i="3"/>
  <c r="U124" i="3"/>
  <c r="P124" i="3"/>
  <c r="N124" i="3"/>
  <c r="L124" i="3"/>
  <c r="T123" i="3"/>
  <c r="R123" i="3"/>
  <c r="O123" i="3"/>
  <c r="M123" i="3"/>
  <c r="K123" i="3"/>
  <c r="J123" i="3"/>
  <c r="I123" i="3"/>
  <c r="H123" i="3"/>
  <c r="G123" i="3"/>
  <c r="U122" i="3"/>
  <c r="P122" i="3"/>
  <c r="N122" i="3"/>
  <c r="L122" i="3"/>
  <c r="U121" i="3"/>
  <c r="P121" i="3"/>
  <c r="N121" i="3"/>
  <c r="L121" i="3"/>
  <c r="U120" i="3"/>
  <c r="P120" i="3"/>
  <c r="N120" i="3"/>
  <c r="L120" i="3"/>
  <c r="U119" i="3"/>
  <c r="P119" i="3"/>
  <c r="N119" i="3"/>
  <c r="L119" i="3"/>
  <c r="U118" i="3"/>
  <c r="P118" i="3"/>
  <c r="N118" i="3"/>
  <c r="L118" i="3"/>
  <c r="U117" i="3"/>
  <c r="P117" i="3"/>
  <c r="N117" i="3"/>
  <c r="L117" i="3"/>
  <c r="U116" i="3"/>
  <c r="P116" i="3"/>
  <c r="N116" i="3"/>
  <c r="L116" i="3"/>
  <c r="U115" i="3"/>
  <c r="P115" i="3"/>
  <c r="N115" i="3"/>
  <c r="L115" i="3"/>
  <c r="U114" i="3"/>
  <c r="P114" i="3"/>
  <c r="N114" i="3"/>
  <c r="L114" i="3"/>
  <c r="U113" i="3"/>
  <c r="P113" i="3"/>
  <c r="N113" i="3"/>
  <c r="L113" i="3"/>
  <c r="U112" i="3"/>
  <c r="P112" i="3"/>
  <c r="N112" i="3"/>
  <c r="L112" i="3"/>
  <c r="U111" i="3"/>
  <c r="P111" i="3"/>
  <c r="N111" i="3"/>
  <c r="L111" i="3"/>
  <c r="U110" i="3"/>
  <c r="P110" i="3"/>
  <c r="N110" i="3"/>
  <c r="L110" i="3"/>
  <c r="U109" i="3"/>
  <c r="P109" i="3"/>
  <c r="N109" i="3"/>
  <c r="L109" i="3"/>
  <c r="U108" i="3"/>
  <c r="P108" i="3"/>
  <c r="N108" i="3"/>
  <c r="L108" i="3"/>
  <c r="U107" i="3"/>
  <c r="P107" i="3"/>
  <c r="N107" i="3"/>
  <c r="L107" i="3"/>
  <c r="U106" i="3"/>
  <c r="P106" i="3"/>
  <c r="N106" i="3"/>
  <c r="L106" i="3"/>
  <c r="U105" i="3"/>
  <c r="P105" i="3"/>
  <c r="N105" i="3"/>
  <c r="L105" i="3"/>
  <c r="U104" i="3"/>
  <c r="P104" i="3"/>
  <c r="N104" i="3"/>
  <c r="L104" i="3"/>
  <c r="T103" i="3"/>
  <c r="T100" i="3" s="1"/>
  <c r="R103" i="3"/>
  <c r="R100" i="3" s="1"/>
  <c r="O103" i="3"/>
  <c r="O100" i="3" s="1"/>
  <c r="M103" i="3"/>
  <c r="M100" i="3" s="1"/>
  <c r="K103" i="3"/>
  <c r="K100" i="3" s="1"/>
  <c r="J103" i="3"/>
  <c r="J100" i="3" s="1"/>
  <c r="I103" i="3"/>
  <c r="I100" i="3" s="1"/>
  <c r="H103" i="3"/>
  <c r="H100" i="3" s="1"/>
  <c r="G103" i="3"/>
  <c r="G100" i="3" s="1"/>
  <c r="U102" i="3"/>
  <c r="P102" i="3"/>
  <c r="N102" i="3"/>
  <c r="L102" i="3"/>
  <c r="U101" i="3"/>
  <c r="P101" i="3"/>
  <c r="N101" i="3"/>
  <c r="L101" i="3"/>
  <c r="U99" i="3"/>
  <c r="P99" i="3"/>
  <c r="N99" i="3"/>
  <c r="L99" i="3"/>
  <c r="U98" i="3"/>
  <c r="P98" i="3"/>
  <c r="N98" i="3"/>
  <c r="L98" i="3"/>
  <c r="U97" i="3"/>
  <c r="P97" i="3"/>
  <c r="N97" i="3"/>
  <c r="L97" i="3"/>
  <c r="U96" i="3"/>
  <c r="P96" i="3"/>
  <c r="N96" i="3"/>
  <c r="L96" i="3"/>
  <c r="U95" i="3"/>
  <c r="P95" i="3"/>
  <c r="N95" i="3"/>
  <c r="L95" i="3"/>
  <c r="P94" i="3"/>
  <c r="N94" i="3"/>
  <c r="L94" i="3"/>
  <c r="V92" i="3"/>
  <c r="W92" i="3" s="1"/>
  <c r="Q92" i="3"/>
  <c r="V91" i="3"/>
  <c r="W91" i="3" s="1"/>
  <c r="Q91" i="3"/>
  <c r="V90" i="3"/>
  <c r="W90" i="3" s="1"/>
  <c r="Q90" i="3"/>
  <c r="U89" i="3"/>
  <c r="U88" i="3" s="1"/>
  <c r="T89" i="3"/>
  <c r="T88" i="3" s="1"/>
  <c r="S89" i="3"/>
  <c r="S88" i="3" s="1"/>
  <c r="R89" i="3"/>
  <c r="R88" i="3" s="1"/>
  <c r="P89" i="3"/>
  <c r="P88" i="3" s="1"/>
  <c r="O89" i="3"/>
  <c r="O88" i="3" s="1"/>
  <c r="N89" i="3"/>
  <c r="M89" i="3"/>
  <c r="M88" i="3" s="1"/>
  <c r="L89" i="3"/>
  <c r="L88" i="3" s="1"/>
  <c r="K89" i="3"/>
  <c r="K88" i="3" s="1"/>
  <c r="J89" i="3"/>
  <c r="J88" i="3" s="1"/>
  <c r="I89" i="3"/>
  <c r="I88" i="3" s="1"/>
  <c r="H89" i="3"/>
  <c r="H88" i="3" s="1"/>
  <c r="G89" i="3"/>
  <c r="G88" i="3" s="1"/>
  <c r="V87" i="3"/>
  <c r="W87" i="3" s="1"/>
  <c r="Q87" i="3"/>
  <c r="V86" i="3"/>
  <c r="W86" i="3" s="1"/>
  <c r="Q86" i="3"/>
  <c r="V85" i="3"/>
  <c r="W85" i="3" s="1"/>
  <c r="Q85" i="3"/>
  <c r="V84" i="3"/>
  <c r="W84" i="3" s="1"/>
  <c r="Q84" i="3"/>
  <c r="V83" i="3"/>
  <c r="W83" i="3" s="1"/>
  <c r="Q83" i="3"/>
  <c r="V82" i="3"/>
  <c r="W82" i="3" s="1"/>
  <c r="Q82" i="3"/>
  <c r="V81" i="3"/>
  <c r="W81" i="3" s="1"/>
  <c r="Q81" i="3"/>
  <c r="V80" i="3"/>
  <c r="W80" i="3" s="1"/>
  <c r="Q80" i="3"/>
  <c r="U79" i="3"/>
  <c r="T79" i="3"/>
  <c r="S79" i="3"/>
  <c r="R79" i="3"/>
  <c r="P79" i="3"/>
  <c r="O79" i="3"/>
  <c r="N79" i="3"/>
  <c r="M79" i="3"/>
  <c r="L79" i="3"/>
  <c r="K79" i="3"/>
  <c r="J79" i="3"/>
  <c r="I79" i="3"/>
  <c r="H79" i="3"/>
  <c r="G79" i="3"/>
  <c r="V78" i="3"/>
  <c r="W78" i="3" s="1"/>
  <c r="Q78" i="3"/>
  <c r="V77" i="3"/>
  <c r="W77" i="3" s="1"/>
  <c r="Q77" i="3"/>
  <c r="V76" i="3"/>
  <c r="W76" i="3" s="1"/>
  <c r="Q76" i="3"/>
  <c r="V75" i="3"/>
  <c r="W75" i="3" s="1"/>
  <c r="Q75" i="3"/>
  <c r="V74" i="3"/>
  <c r="W74" i="3" s="1"/>
  <c r="Q74" i="3"/>
  <c r="V73" i="3"/>
  <c r="W73" i="3" s="1"/>
  <c r="Q73" i="3"/>
  <c r="V72" i="3"/>
  <c r="W72" i="3" s="1"/>
  <c r="Q72" i="3"/>
  <c r="U71" i="3"/>
  <c r="T71" i="3"/>
  <c r="S71" i="3"/>
  <c r="R71" i="3"/>
  <c r="P71" i="3"/>
  <c r="O71" i="3"/>
  <c r="N71" i="3"/>
  <c r="M71" i="3"/>
  <c r="L71" i="3"/>
  <c r="K71" i="3"/>
  <c r="J71" i="3"/>
  <c r="I71" i="3"/>
  <c r="H71" i="3"/>
  <c r="G71" i="3"/>
  <c r="V70" i="3"/>
  <c r="W70" i="3" s="1"/>
  <c r="Q70" i="3"/>
  <c r="V69" i="3"/>
  <c r="W69" i="3" s="1"/>
  <c r="Q69" i="3"/>
  <c r="V68" i="3"/>
  <c r="W68" i="3" s="1"/>
  <c r="Q68" i="3"/>
  <c r="V67" i="3"/>
  <c r="W67" i="3" s="1"/>
  <c r="Q67" i="3"/>
  <c r="V66" i="3"/>
  <c r="W66" i="3" s="1"/>
  <c r="Q66" i="3"/>
  <c r="V65" i="3"/>
  <c r="W65" i="3" s="1"/>
  <c r="Q65" i="3"/>
  <c r="U64" i="3"/>
  <c r="T64" i="3"/>
  <c r="S64" i="3"/>
  <c r="R64" i="3"/>
  <c r="P64" i="3"/>
  <c r="O64" i="3"/>
  <c r="N64" i="3"/>
  <c r="M64" i="3"/>
  <c r="L64" i="3"/>
  <c r="K64" i="3"/>
  <c r="J64" i="3"/>
  <c r="I64" i="3"/>
  <c r="H64" i="3"/>
  <c r="G64" i="3"/>
  <c r="V63" i="3"/>
  <c r="W63" i="3" s="1"/>
  <c r="Q63" i="3"/>
  <c r="V61" i="3"/>
  <c r="W61" i="3" s="1"/>
  <c r="Q61" i="3"/>
  <c r="V60" i="3"/>
  <c r="W60" i="3" s="1"/>
  <c r="Q60" i="3"/>
  <c r="V59" i="3"/>
  <c r="W59" i="3" s="1"/>
  <c r="Q59" i="3"/>
  <c r="V58" i="3"/>
  <c r="W58" i="3" s="1"/>
  <c r="Q58" i="3"/>
  <c r="V57" i="3"/>
  <c r="W57" i="3" s="1"/>
  <c r="Q57" i="3"/>
  <c r="V56" i="3"/>
  <c r="W56" i="3" s="1"/>
  <c r="Q56" i="3"/>
  <c r="V55" i="3"/>
  <c r="W55" i="3" s="1"/>
  <c r="Q55" i="3"/>
  <c r="U54" i="3"/>
  <c r="T54" i="3"/>
  <c r="S54" i="3"/>
  <c r="R54" i="3"/>
  <c r="P54" i="3"/>
  <c r="O54" i="3"/>
  <c r="N54" i="3"/>
  <c r="M54" i="3"/>
  <c r="L54" i="3"/>
  <c r="K54" i="3"/>
  <c r="J54" i="3"/>
  <c r="I54" i="3"/>
  <c r="H54" i="3"/>
  <c r="G54" i="3"/>
  <c r="V53" i="3"/>
  <c r="W53" i="3" s="1"/>
  <c r="Q53" i="3"/>
  <c r="V52" i="3"/>
  <c r="W52" i="3" s="1"/>
  <c r="Q52" i="3"/>
  <c r="V51" i="3"/>
  <c r="W51" i="3" s="1"/>
  <c r="Q51" i="3"/>
  <c r="V50" i="3"/>
  <c r="W50" i="3" s="1"/>
  <c r="Q50" i="3"/>
  <c r="U49" i="3"/>
  <c r="T49" i="3"/>
  <c r="S49" i="3"/>
  <c r="R49" i="3"/>
  <c r="P49" i="3"/>
  <c r="O49" i="3"/>
  <c r="N49" i="3"/>
  <c r="M49" i="3"/>
  <c r="L49" i="3"/>
  <c r="K49" i="3"/>
  <c r="J49" i="3"/>
  <c r="I49" i="3"/>
  <c r="H49" i="3"/>
  <c r="G49" i="3"/>
  <c r="V47" i="3"/>
  <c r="W47" i="3" s="1"/>
  <c r="Q47" i="3"/>
  <c r="V46" i="3"/>
  <c r="W46" i="3" s="1"/>
  <c r="Q46" i="3"/>
  <c r="V45" i="3"/>
  <c r="W45" i="3" s="1"/>
  <c r="Q45" i="3"/>
  <c r="V44" i="3"/>
  <c r="W44" i="3" s="1"/>
  <c r="Q44" i="3"/>
  <c r="V43" i="3"/>
  <c r="W43" i="3" s="1"/>
  <c r="Q43" i="3"/>
  <c r="V42" i="3"/>
  <c r="W42" i="3" s="1"/>
  <c r="Q42" i="3"/>
  <c r="V41" i="3"/>
  <c r="W41" i="3" s="1"/>
  <c r="Q41" i="3"/>
  <c r="V40" i="3"/>
  <c r="W40" i="3" s="1"/>
  <c r="Q40" i="3"/>
  <c r="V39" i="3"/>
  <c r="W39" i="3" s="1"/>
  <c r="Q39" i="3"/>
  <c r="V38" i="3"/>
  <c r="W38" i="3" s="1"/>
  <c r="Q38" i="3"/>
  <c r="V37" i="3"/>
  <c r="W37" i="3" s="1"/>
  <c r="Q37" i="3"/>
  <c r="U36" i="3"/>
  <c r="T36" i="3"/>
  <c r="S36" i="3"/>
  <c r="R36" i="3"/>
  <c r="P36" i="3"/>
  <c r="O36" i="3"/>
  <c r="N36" i="3"/>
  <c r="M36" i="3"/>
  <c r="L36" i="3"/>
  <c r="K36" i="3"/>
  <c r="J36" i="3"/>
  <c r="I36" i="3"/>
  <c r="H36" i="3"/>
  <c r="G36" i="3"/>
  <c r="V35" i="3"/>
  <c r="W35" i="3" s="1"/>
  <c r="Q35" i="3"/>
  <c r="V34" i="3"/>
  <c r="W34" i="3" s="1"/>
  <c r="Q34" i="3"/>
  <c r="V33" i="3"/>
  <c r="W33" i="3" s="1"/>
  <c r="Q33" i="3"/>
  <c r="V32" i="3"/>
  <c r="W32" i="3" s="1"/>
  <c r="Q32" i="3"/>
  <c r="V31" i="3"/>
  <c r="W31" i="3" s="1"/>
  <c r="Q31" i="3"/>
  <c r="V30" i="3"/>
  <c r="W30" i="3" s="1"/>
  <c r="Q30" i="3"/>
  <c r="V29" i="3"/>
  <c r="W29" i="3" s="1"/>
  <c r="Q29" i="3"/>
  <c r="V28" i="3"/>
  <c r="W28" i="3" s="1"/>
  <c r="Q28" i="3"/>
  <c r="V27" i="3"/>
  <c r="W27" i="3" s="1"/>
  <c r="Q27" i="3"/>
  <c r="V26" i="3"/>
  <c r="W26" i="3" s="1"/>
  <c r="Q26" i="3"/>
  <c r="V25" i="3"/>
  <c r="W25" i="3" s="1"/>
  <c r="Q25" i="3"/>
  <c r="V24" i="3"/>
  <c r="W24" i="3" s="1"/>
  <c r="Q24" i="3"/>
  <c r="V23" i="3"/>
  <c r="W23" i="3" s="1"/>
  <c r="Q23" i="3"/>
  <c r="V22" i="3"/>
  <c r="W22" i="3" s="1"/>
  <c r="Q22" i="3"/>
  <c r="V21" i="3"/>
  <c r="W21" i="3" s="1"/>
  <c r="Q21" i="3"/>
  <c r="V20" i="3"/>
  <c r="W20" i="3" s="1"/>
  <c r="Q20" i="3"/>
  <c r="V19" i="3"/>
  <c r="W19" i="3" s="1"/>
  <c r="Q19" i="3"/>
  <c r="V18" i="3"/>
  <c r="W18" i="3" s="1"/>
  <c r="Q18" i="3"/>
  <c r="V17" i="3"/>
  <c r="W17" i="3" s="1"/>
  <c r="Q17" i="3"/>
  <c r="U16" i="3"/>
  <c r="U13" i="3" s="1"/>
  <c r="T16" i="3"/>
  <c r="T13" i="3" s="1"/>
  <c r="S16" i="3"/>
  <c r="S13" i="3" s="1"/>
  <c r="R16" i="3"/>
  <c r="R13" i="3" s="1"/>
  <c r="P16" i="3"/>
  <c r="P13" i="3" s="1"/>
  <c r="O16" i="3"/>
  <c r="O13" i="3" s="1"/>
  <c r="N16" i="3"/>
  <c r="M16" i="3"/>
  <c r="M13" i="3" s="1"/>
  <c r="L16" i="3"/>
  <c r="L13" i="3" s="1"/>
  <c r="K16" i="3"/>
  <c r="K13" i="3" s="1"/>
  <c r="J16" i="3"/>
  <c r="J13" i="3" s="1"/>
  <c r="I16" i="3"/>
  <c r="I13" i="3" s="1"/>
  <c r="H16" i="3"/>
  <c r="H13" i="3" s="1"/>
  <c r="G16" i="3"/>
  <c r="G13" i="3" s="1"/>
  <c r="V15" i="3"/>
  <c r="W15" i="3" s="1"/>
  <c r="Q15" i="3"/>
  <c r="V14" i="3"/>
  <c r="Q14" i="3"/>
  <c r="V12" i="3"/>
  <c r="W12" i="3" s="1"/>
  <c r="Q12" i="3"/>
  <c r="V11" i="3"/>
  <c r="W11" i="3" s="1"/>
  <c r="Q11" i="3"/>
  <c r="V10" i="3"/>
  <c r="W10" i="3" s="1"/>
  <c r="Q10" i="3"/>
  <c r="V9" i="3"/>
  <c r="W9" i="3" s="1"/>
  <c r="Q9" i="3"/>
  <c r="V8" i="3"/>
  <c r="W8" i="3" s="1"/>
  <c r="Q8" i="3"/>
  <c r="W7" i="3"/>
  <c r="Q7" i="3"/>
  <c r="F6" i="3"/>
  <c r="N176" i="3" l="1"/>
  <c r="N175" i="3" s="1"/>
  <c r="Q122" i="3"/>
  <c r="R135" i="3"/>
  <c r="Q114" i="3"/>
  <c r="Q140" i="3"/>
  <c r="Q163" i="3"/>
  <c r="N166" i="3"/>
  <c r="Q168" i="3"/>
  <c r="G149" i="3"/>
  <c r="K149" i="3"/>
  <c r="Q132" i="3"/>
  <c r="Q160" i="3"/>
  <c r="R48" i="3"/>
  <c r="I62" i="3"/>
  <c r="Q64" i="3"/>
  <c r="Q79" i="3"/>
  <c r="J62" i="3"/>
  <c r="V64" i="3"/>
  <c r="W64" i="3" s="1"/>
  <c r="H62" i="3"/>
  <c r="L62" i="3"/>
  <c r="P62" i="3"/>
  <c r="U62" i="3"/>
  <c r="V96" i="3"/>
  <c r="W96" i="3" s="1"/>
  <c r="I135" i="3"/>
  <c r="O135" i="3"/>
  <c r="G135" i="3"/>
  <c r="O149" i="3"/>
  <c r="V152" i="3"/>
  <c r="W152" i="3" s="1"/>
  <c r="V156" i="3"/>
  <c r="W156" i="3" s="1"/>
  <c r="R62" i="3"/>
  <c r="Q124" i="3"/>
  <c r="N48" i="3"/>
  <c r="T48" i="3"/>
  <c r="Q94" i="3"/>
  <c r="V116" i="3"/>
  <c r="W116" i="3" s="1"/>
  <c r="J149" i="3"/>
  <c r="Q156" i="3"/>
  <c r="V168" i="3"/>
  <c r="W168" i="3" s="1"/>
  <c r="Q96" i="3"/>
  <c r="J48" i="3"/>
  <c r="M62" i="3"/>
  <c r="Q150" i="3"/>
  <c r="V120" i="3"/>
  <c r="W120" i="3" s="1"/>
  <c r="Q157" i="3"/>
  <c r="Q145" i="3"/>
  <c r="V16" i="3"/>
  <c r="V13" i="3" s="1"/>
  <c r="H48" i="3"/>
  <c r="P48" i="3"/>
  <c r="Q109" i="3"/>
  <c r="Q130" i="3"/>
  <c r="K135" i="3"/>
  <c r="V144" i="3"/>
  <c r="W144" i="3" s="1"/>
  <c r="R149" i="3"/>
  <c r="Q177" i="3"/>
  <c r="U48" i="3"/>
  <c r="I48" i="3"/>
  <c r="M48" i="3"/>
  <c r="Q98" i="3"/>
  <c r="V108" i="3"/>
  <c r="W108" i="3" s="1"/>
  <c r="Q117" i="3"/>
  <c r="L123" i="3"/>
  <c r="V130" i="3"/>
  <c r="W130" i="3" s="1"/>
  <c r="M135" i="3"/>
  <c r="U136" i="3"/>
  <c r="Q142" i="3"/>
  <c r="V148" i="3"/>
  <c r="W148" i="3" s="1"/>
  <c r="U151" i="3"/>
  <c r="Q153" i="3"/>
  <c r="Q170" i="3"/>
  <c r="Q174" i="3"/>
  <c r="L176" i="3"/>
  <c r="V176" i="3" s="1"/>
  <c r="V175" i="3" s="1"/>
  <c r="Q148" i="3"/>
  <c r="V150" i="3"/>
  <c r="W150" i="3" s="1"/>
  <c r="H149" i="3"/>
  <c r="L158" i="3"/>
  <c r="P158" i="3"/>
  <c r="N158" i="3"/>
  <c r="Q159" i="3"/>
  <c r="Q71" i="3"/>
  <c r="Q104" i="3"/>
  <c r="N103" i="3"/>
  <c r="N100" i="3" s="1"/>
  <c r="Q112" i="3"/>
  <c r="Q120" i="3"/>
  <c r="L141" i="3"/>
  <c r="V71" i="3"/>
  <c r="W71" i="3" s="1"/>
  <c r="S62" i="3"/>
  <c r="Q89" i="3"/>
  <c r="Q88" i="3" s="1"/>
  <c r="Q102" i="3"/>
  <c r="V104" i="3"/>
  <c r="W104" i="3" s="1"/>
  <c r="U103" i="3"/>
  <c r="U100" i="3" s="1"/>
  <c r="Q105" i="3"/>
  <c r="V112" i="3"/>
  <c r="W112" i="3" s="1"/>
  <c r="Q113" i="3"/>
  <c r="Q121" i="3"/>
  <c r="U123" i="3"/>
  <c r="Q126" i="3"/>
  <c r="Q128" i="3"/>
  <c r="Q134" i="3"/>
  <c r="N136" i="3"/>
  <c r="Q138" i="3"/>
  <c r="H135" i="3"/>
  <c r="T135" i="3"/>
  <c r="P141" i="3"/>
  <c r="P135" i="3" s="1"/>
  <c r="I149" i="3"/>
  <c r="M149" i="3"/>
  <c r="Q172" i="3"/>
  <c r="Q173" i="3"/>
  <c r="S48" i="3"/>
  <c r="Q162" i="3"/>
  <c r="G48" i="3"/>
  <c r="K48" i="3"/>
  <c r="O48" i="3"/>
  <c r="Q97" i="3"/>
  <c r="P123" i="3"/>
  <c r="Q131" i="3"/>
  <c r="Q16" i="3"/>
  <c r="Q13" i="3" s="1"/>
  <c r="Q36" i="3"/>
  <c r="Q49" i="3"/>
  <c r="Q54" i="3"/>
  <c r="N62" i="3"/>
  <c r="G62" i="3"/>
  <c r="K62" i="3"/>
  <c r="O62" i="3"/>
  <c r="T62" i="3"/>
  <c r="V89" i="3"/>
  <c r="V88" i="3" s="1"/>
  <c r="V102" i="3"/>
  <c r="W102" i="3" s="1"/>
  <c r="Q108" i="3"/>
  <c r="Q110" i="3"/>
  <c r="Q116" i="3"/>
  <c r="Q118" i="3"/>
  <c r="V126" i="3"/>
  <c r="W126" i="3" s="1"/>
  <c r="Q127" i="3"/>
  <c r="V134" i="3"/>
  <c r="W134" i="3" s="1"/>
  <c r="J135" i="3"/>
  <c r="V138" i="3"/>
  <c r="W138" i="3" s="1"/>
  <c r="Q139" i="3"/>
  <c r="U141" i="3"/>
  <c r="Q144" i="3"/>
  <c r="Q146" i="3"/>
  <c r="Q152" i="3"/>
  <c r="V162" i="3"/>
  <c r="W162" i="3" s="1"/>
  <c r="Q169" i="3"/>
  <c r="P176" i="3"/>
  <c r="P175" i="3" s="1"/>
  <c r="N151" i="3"/>
  <c r="T149" i="3"/>
  <c r="U166" i="3"/>
  <c r="U158" i="3"/>
  <c r="Q164" i="3"/>
  <c r="P166" i="3"/>
  <c r="V172" i="3"/>
  <c r="W172" i="3" s="1"/>
  <c r="Q178" i="3"/>
  <c r="V98" i="3"/>
  <c r="W98" i="3" s="1"/>
  <c r="V110" i="3"/>
  <c r="W110" i="3" s="1"/>
  <c r="V114" i="3"/>
  <c r="W114" i="3" s="1"/>
  <c r="V118" i="3"/>
  <c r="W118" i="3" s="1"/>
  <c r="V122" i="3"/>
  <c r="W122" i="3" s="1"/>
  <c r="V124" i="3"/>
  <c r="V128" i="3"/>
  <c r="W128" i="3" s="1"/>
  <c r="V154" i="3"/>
  <c r="W154" i="3" s="1"/>
  <c r="V160" i="3"/>
  <c r="W160" i="3" s="1"/>
  <c r="V164" i="3"/>
  <c r="W164" i="3" s="1"/>
  <c r="V170" i="3"/>
  <c r="W170" i="3" s="1"/>
  <c r="N13" i="3"/>
  <c r="W14" i="3"/>
  <c r="V49" i="3"/>
  <c r="V79" i="3"/>
  <c r="W79" i="3" s="1"/>
  <c r="Q95" i="3"/>
  <c r="V97" i="3"/>
  <c r="W97" i="3" s="1"/>
  <c r="Q99" i="3"/>
  <c r="Q101" i="3"/>
  <c r="L103" i="3"/>
  <c r="L100" i="3" s="1"/>
  <c r="P103" i="3"/>
  <c r="P100" i="3" s="1"/>
  <c r="V105" i="3"/>
  <c r="Q107" i="3"/>
  <c r="V109" i="3"/>
  <c r="W109" i="3" s="1"/>
  <c r="Q111" i="3"/>
  <c r="V113" i="3"/>
  <c r="W113" i="3" s="1"/>
  <c r="Q115" i="3"/>
  <c r="V117" i="3"/>
  <c r="W117" i="3" s="1"/>
  <c r="Q119" i="3"/>
  <c r="V121" i="3"/>
  <c r="W121" i="3" s="1"/>
  <c r="N123" i="3"/>
  <c r="Q125" i="3"/>
  <c r="V127" i="3"/>
  <c r="W127" i="3" s="1"/>
  <c r="Q129" i="3"/>
  <c r="V131" i="3"/>
  <c r="W131" i="3" s="1"/>
  <c r="Q133" i="3"/>
  <c r="Q137" i="3"/>
  <c r="V139" i="3"/>
  <c r="W139" i="3" s="1"/>
  <c r="N141" i="3"/>
  <c r="Q143" i="3"/>
  <c r="V145" i="3"/>
  <c r="W145" i="3" s="1"/>
  <c r="Q147" i="3"/>
  <c r="P151" i="3"/>
  <c r="V153" i="3"/>
  <c r="W153" i="3" s="1"/>
  <c r="Q155" i="3"/>
  <c r="V157" i="3"/>
  <c r="W157" i="3" s="1"/>
  <c r="V159" i="3"/>
  <c r="W159" i="3" s="1"/>
  <c r="Q161" i="3"/>
  <c r="V163" i="3"/>
  <c r="W163" i="3" s="1"/>
  <c r="Q165" i="3"/>
  <c r="Q167" i="3"/>
  <c r="V169" i="3"/>
  <c r="W169" i="3" s="1"/>
  <c r="Q171" i="3"/>
  <c r="V173" i="3"/>
  <c r="W173" i="3" s="1"/>
  <c r="V177" i="3"/>
  <c r="W177" i="3" s="1"/>
  <c r="Q179" i="3"/>
  <c r="V94" i="3"/>
  <c r="V106" i="3"/>
  <c r="W106" i="3" s="1"/>
  <c r="V132" i="3"/>
  <c r="W132" i="3" s="1"/>
  <c r="V140" i="3"/>
  <c r="W140" i="3" s="1"/>
  <c r="V142" i="3"/>
  <c r="W142" i="3" s="1"/>
  <c r="V146" i="3"/>
  <c r="W146" i="3" s="1"/>
  <c r="V174" i="3"/>
  <c r="W174" i="3" s="1"/>
  <c r="V178" i="3"/>
  <c r="W178" i="3" s="1"/>
  <c r="L151" i="3"/>
  <c r="V36" i="3"/>
  <c r="W36" i="3" s="1"/>
  <c r="L48" i="3"/>
  <c r="V54" i="3"/>
  <c r="W54" i="3" s="1"/>
  <c r="N88" i="3"/>
  <c r="Q106" i="3"/>
  <c r="L136" i="3"/>
  <c r="Q154" i="3"/>
  <c r="L166" i="3"/>
  <c r="V95" i="3"/>
  <c r="W95" i="3" s="1"/>
  <c r="V99" i="3"/>
  <c r="W99" i="3" s="1"/>
  <c r="V101" i="3"/>
  <c r="V107" i="3"/>
  <c r="W107" i="3" s="1"/>
  <c r="V111" i="3"/>
  <c r="W111" i="3" s="1"/>
  <c r="V115" i="3"/>
  <c r="W115" i="3" s="1"/>
  <c r="V119" i="3"/>
  <c r="W119" i="3" s="1"/>
  <c r="V125" i="3"/>
  <c r="W125" i="3" s="1"/>
  <c r="V129" i="3"/>
  <c r="W129" i="3" s="1"/>
  <c r="V133" i="3"/>
  <c r="W133" i="3" s="1"/>
  <c r="V137" i="3"/>
  <c r="V143" i="3"/>
  <c r="W143" i="3" s="1"/>
  <c r="V147" i="3"/>
  <c r="W147" i="3" s="1"/>
  <c r="V155" i="3"/>
  <c r="W155" i="3" s="1"/>
  <c r="V161" i="3"/>
  <c r="W161" i="3" s="1"/>
  <c r="V165" i="3"/>
  <c r="W165" i="3" s="1"/>
  <c r="V167" i="3"/>
  <c r="V171" i="3"/>
  <c r="W171" i="3" s="1"/>
  <c r="V179" i="3"/>
  <c r="W179" i="3" s="1"/>
  <c r="R93" i="3" l="1"/>
  <c r="Q62" i="3"/>
  <c r="G93" i="3"/>
  <c r="O6" i="3"/>
  <c r="O93" i="3"/>
  <c r="T93" i="3"/>
  <c r="P149" i="3"/>
  <c r="P93" i="3" s="1"/>
  <c r="U6" i="3"/>
  <c r="L175" i="3"/>
  <c r="Q176" i="3"/>
  <c r="Q175" i="3" s="1"/>
  <c r="H6" i="3"/>
  <c r="J93" i="3"/>
  <c r="Q151" i="3"/>
  <c r="V158" i="3"/>
  <c r="W158" i="3" s="1"/>
  <c r="J6" i="3"/>
  <c r="R6" i="3"/>
  <c r="I6" i="3"/>
  <c r="G6" i="3"/>
  <c r="P6" i="3"/>
  <c r="U149" i="3"/>
  <c r="T6" i="3"/>
  <c r="K93" i="3"/>
  <c r="Q136" i="3"/>
  <c r="W16" i="3"/>
  <c r="W89" i="3"/>
  <c r="N135" i="3"/>
  <c r="I93" i="3"/>
  <c r="M6" i="3"/>
  <c r="Q103" i="3"/>
  <c r="Q100" i="3" s="1"/>
  <c r="V62" i="3"/>
  <c r="H93" i="3"/>
  <c r="M93" i="3"/>
  <c r="W13" i="3"/>
  <c r="K6" i="3"/>
  <c r="W62" i="3"/>
  <c r="S6" i="3"/>
  <c r="U135" i="3"/>
  <c r="U93" i="3" s="1"/>
  <c r="Q48" i="3"/>
  <c r="Q6" i="3" s="1"/>
  <c r="Q141" i="3"/>
  <c r="W88" i="3"/>
  <c r="Q158" i="3"/>
  <c r="Q149" i="3" s="1"/>
  <c r="V48" i="3"/>
  <c r="Q123" i="3"/>
  <c r="W49" i="3"/>
  <c r="Q166" i="3"/>
  <c r="V103" i="3"/>
  <c r="V100" i="3" s="1"/>
  <c r="W100" i="3" s="1"/>
  <c r="W105" i="3"/>
  <c r="N149" i="3"/>
  <c r="W175" i="3"/>
  <c r="V136" i="3"/>
  <c r="W136" i="3" s="1"/>
  <c r="W137" i="3"/>
  <c r="W101" i="3"/>
  <c r="L135" i="3"/>
  <c r="W94" i="3"/>
  <c r="V123" i="3"/>
  <c r="W123" i="3" s="1"/>
  <c r="W176" i="3"/>
  <c r="W124" i="3"/>
  <c r="L6" i="3"/>
  <c r="V141" i="3"/>
  <c r="W141" i="3" s="1"/>
  <c r="W167" i="3"/>
  <c r="V166" i="3"/>
  <c r="W166" i="3" s="1"/>
  <c r="V151" i="3"/>
  <c r="L149" i="3"/>
  <c r="N6" i="3"/>
  <c r="V6" i="3" l="1"/>
  <c r="V149" i="3"/>
  <c r="N93" i="3"/>
  <c r="Q135" i="3"/>
  <c r="Q93" i="3" s="1"/>
  <c r="L93" i="3"/>
  <c r="V135" i="3"/>
  <c r="V93" i="3" s="1"/>
  <c r="W103" i="3"/>
  <c r="W151" i="3"/>
  <c r="W6" i="3"/>
  <c r="W149" i="3"/>
  <c r="W48" i="3"/>
  <c r="W93" i="3" l="1"/>
  <c r="W135" i="3"/>
</calcChain>
</file>

<file path=xl/sharedStrings.xml><?xml version="1.0" encoding="utf-8"?>
<sst xmlns="http://schemas.openxmlformats.org/spreadsheetml/2006/main" count="401" uniqueCount="209">
  <si>
    <t>សរុបបូកបន្ត</t>
  </si>
  <si>
    <t>ថវិកាជាតិ</t>
  </si>
  <si>
    <t>សមតុល្យចុងគ្រា</t>
  </si>
  <si>
    <t>ជំពូក</t>
  </si>
  <si>
    <t>គណនី</t>
  </si>
  <si>
    <t>អាករលើតម្លៃបន្ថែម របបនាំចូល (សហគ្រាសប្រេងឥន្ធនៈ)</t>
  </si>
  <si>
    <t>VPP</t>
  </si>
  <si>
    <t>អាករលើតម្លៃបន្ថែម របបនាំចូល (សហគ្រាសផ្សេងៗទៀត)</t>
  </si>
  <si>
    <t>VOP</t>
  </si>
  <si>
    <t>អាករលើតម្លៃបន្ថែម របបនាំចូល (ជាបន្ទុករបស់រដ្ឋ)</t>
  </si>
  <si>
    <t>VAP</t>
  </si>
  <si>
    <t>អាករពិសេសលើទំនិញមួយចំនួន របបនាំចូល (សហគ្រាសប្រេងឥន្ធនៈ)</t>
  </si>
  <si>
    <t>SPP</t>
  </si>
  <si>
    <t>អាករពិសេសលើទំនិញមួយចំនួន របបនាំចូល (សហគ្រាសផ្សេងៗទៀត)</t>
  </si>
  <si>
    <t>SOP</t>
  </si>
  <si>
    <t>ពន្ធគយពីការនាំចូល</t>
  </si>
  <si>
    <t>COP</t>
  </si>
  <si>
    <t>កម្រៃស្តុកទំនិញក្នុងសន្និធិគយបណ្តោះអាសន្នហួសកាលកំណត់</t>
  </si>
  <si>
    <t>OSF</t>
  </si>
  <si>
    <t>កម្រៃទំនិញនាំចូលសម្រាប់លក់ក្នុងអគារលក់ទំនិញរួចពន្ធ</t>
  </si>
  <si>
    <t>DSF</t>
  </si>
  <si>
    <t>កម្រៃផ្សេងៗ</t>
  </si>
  <si>
    <t>OFS</t>
  </si>
  <si>
    <t>ពន្ធគយលើផលិតផលតេលសិលា</t>
  </si>
  <si>
    <t>CPP</t>
  </si>
  <si>
    <t>អាករបន្ថែមលើផលិតផលតេលសិលាសម្រាប់ថែទាំផ្លូវថ្នល់</t>
  </si>
  <si>
    <t>ATP</t>
  </si>
  <si>
    <t>ផលពីការលក់ទំនិញរឹបអូស និងទំនិញគ្មានការទាមទារ</t>
  </si>
  <si>
    <t>AUC</t>
  </si>
  <si>
    <t>PIM</t>
  </si>
  <si>
    <t>ពន្ធនាំចូល (ជាបន្ទុករបស់រដ្ឋ)</t>
  </si>
  <si>
    <t>CRP</t>
  </si>
  <si>
    <t>អាករលើការនាំចេញឈើ</t>
  </si>
  <si>
    <t>ETW</t>
  </si>
  <si>
    <t>អាករលើការនាំចេញកៅស៊ូ</t>
  </si>
  <si>
    <t>ETR</t>
  </si>
  <si>
    <t>អាករលើការនាំចេញផលិតផលតេលសិលា</t>
  </si>
  <si>
    <t>ETP</t>
  </si>
  <si>
    <t>អាករលើការនាំចេញទំនិញផ្សេងៗ</t>
  </si>
  <si>
    <t>ETO</t>
  </si>
  <si>
    <t>PEX</t>
  </si>
  <si>
    <t>73</t>
  </si>
  <si>
    <t>CSF</t>
  </si>
  <si>
    <t>7301</t>
  </si>
  <si>
    <t>CCS</t>
  </si>
  <si>
    <t>STF</t>
  </si>
  <si>
    <t>TSF</t>
  </si>
  <si>
    <t>VVF</t>
  </si>
  <si>
    <t>7302</t>
  </si>
  <si>
    <t>កម្រៃសេវាបង់ថ្លៃសិទ្ធិប្រឡង និងសិក្សាវគ្គជើងសាគយ</t>
  </si>
  <si>
    <t>CBF</t>
  </si>
  <si>
    <t>កម្រៃសេវាកែតម្រូវ ឬធ្វើទុតិយតាបង្កាន់ដៃពន្ធ និងលតាបត្ររថយន្ត និងគ្រឿងចក្រ</t>
  </si>
  <si>
    <t>VAF</t>
  </si>
  <si>
    <t>កម្រៃប័ណ្ណសម្គាល់មធ្យោបាយដឹកជញ្ជូន</t>
  </si>
  <si>
    <t>TID</t>
  </si>
  <si>
    <t>ប្រតិវេទន៍គយទំនិញឆ្លងកាត់</t>
  </si>
  <si>
    <t>CDT</t>
  </si>
  <si>
    <t>PFN</t>
  </si>
  <si>
    <t>PFP</t>
  </si>
  <si>
    <t>PFF</t>
  </si>
  <si>
    <t>PFL</t>
  </si>
  <si>
    <t>CDF</t>
  </si>
  <si>
    <t>CDL</t>
  </si>
  <si>
    <t>ប្រតិវេទន៍គយទំនិញនាំចេញ នាំចូល ដែលមានតម្លៃគិតពន្ធគយចាប់ពី ១ ០០០ ដុល្លាអាមេរិកឡើង</t>
  </si>
  <si>
    <t>CDO</t>
  </si>
  <si>
    <t>7304</t>
  </si>
  <si>
    <t>ARF</t>
  </si>
  <si>
    <t>NII</t>
  </si>
  <si>
    <t>NIO</t>
  </si>
  <si>
    <t>TFB</t>
  </si>
  <si>
    <t>TFS</t>
  </si>
  <si>
    <t>TFP</t>
  </si>
  <si>
    <t>TFF</t>
  </si>
  <si>
    <t>CIO</t>
  </si>
  <si>
    <t>TFN</t>
  </si>
  <si>
    <t>OTF</t>
  </si>
  <si>
    <t>CEF</t>
  </si>
  <si>
    <t>TFT</t>
  </si>
  <si>
    <t>CII</t>
  </si>
  <si>
    <t>TFA</t>
  </si>
  <si>
    <t>CBL</t>
  </si>
  <si>
    <t>TSM</t>
  </si>
  <si>
    <t>BTL</t>
  </si>
  <si>
    <t>BWM</t>
  </si>
  <si>
    <t>SFS</t>
  </si>
  <si>
    <t>SFL</t>
  </si>
  <si>
    <t>បូកបន្ត</t>
  </si>
  <si>
    <t>ORB</t>
  </si>
  <si>
    <t xml:space="preserve">ផលហិរញ្ញវត្ថុផ្សេងទៀត </t>
  </si>
  <si>
    <t xml:space="preserve">   កម្រៃស្កែនកុងតឺន័រចាប់ពី ៤០ហ្វីត ឡើង</t>
  </si>
  <si>
    <t xml:space="preserve">   កម្រៃស្កែនកុងតឺន័រក្រោម ៤០ហ្វីត</t>
  </si>
  <si>
    <t>SCF</t>
  </si>
  <si>
    <t>កម្រៃត្រួតពិនិត្យកុងតឺន័រតាមម៉ាស៊ីនស្កែន</t>
  </si>
  <si>
    <t>សរុបផលពីការត្រួតពិនិត្យគុណភាពផលិតផល និងការគោរពបទដ្ឋាន</t>
  </si>
  <si>
    <t>ROO</t>
  </si>
  <si>
    <t>ការជួលអគារ ឬសំណង់ផ្សេងៗ</t>
  </si>
  <si>
    <t>ROB</t>
  </si>
  <si>
    <t>ការជួលដីមានអគារ</t>
  </si>
  <si>
    <t>ROL</t>
  </si>
  <si>
    <t>ការជួលដីទំនេរ</t>
  </si>
  <si>
    <t xml:space="preserve">   កម្រៃអាជ្ញាប័ណ្ណជើងសាគយ</t>
  </si>
  <si>
    <t xml:space="preserve">   កម្រៃការគ្រប់គ្រងប្រតិបត្តិការភណ្ឌាគារគយមានដែនកំណត់ </t>
  </si>
  <si>
    <t xml:space="preserve">   កម្រៃការគ្រប់គ្រងប្រតិបត្តិការសន្និធិគយបណ្តោះអាសន្ន</t>
  </si>
  <si>
    <t xml:space="preserve">   កម្រៃអាជ្ញាបណ្ណភណ្ឌាគារគយមានដែនកំណត់ ឬសន្និធិគយបណ្តោះអាសន្ន </t>
  </si>
  <si>
    <t>TSL</t>
  </si>
  <si>
    <t xml:space="preserve">   កម្រៃអាជ្ញាប័ណ្ណសន្និធិគយបណ្តោះអាសន្ន (មាតិកាចាស់)</t>
  </si>
  <si>
    <t>សរុបចំណូលពីអាជ្ញាប័ណ្ណក្នុងស្រុក</t>
  </si>
  <si>
    <t xml:space="preserve">   កម្រៃគ្រប់គ្រងការឆ្លងកាត់ផលិតផលជលផល</t>
  </si>
  <si>
    <t xml:space="preserve">   កម្រៃគ្រប់គ្រងការឆ្លងកាត់សត្វស្លាប (មាន់ ទា ...)</t>
  </si>
  <si>
    <t xml:space="preserve">   កម្រៃគ្រប់គ្រងការឆ្លងកាត់ជ្រូក ចៀម និងពពែរស់</t>
  </si>
  <si>
    <t xml:space="preserve">   កម្រៃគ្រប់គ្រងការឆ្លងកាត់គោ ក្របី និងសេះរស់</t>
  </si>
  <si>
    <t xml:space="preserve">   កម្រៃគ្រប់គ្រងការឆ្លងកាត់ទំនិញមិនផ្ទុកក្នុងកុងតឺន័រ</t>
  </si>
  <si>
    <t xml:space="preserve">   កម្រៃគ្រប់គ្រងការឆ្លងកាត់ទំនិញផ្ទុកក្នុងកុងតឺន័រលើសពី ២០ហ្វីត</t>
  </si>
  <si>
    <t xml:space="preserve">   កម្រៃគ្រប់គ្រងការឆ្លងកាត់ទំនិញផ្ទុកក្នុងកុងតឺន័រតូចជាងឬស្មើ ២០ហ្វីត</t>
  </si>
  <si>
    <t>TRF</t>
  </si>
  <si>
    <t>សរុបការគ្រប់គ្រងការឆ្លងកាត់អន្តរជាតិ</t>
  </si>
  <si>
    <t>ធ្វើការបន្ថែមម៉ោងពេលយប់ ចាប់ពីម៉ោង ១៨:០០ល្ងាច ដល់​ម៉ោង ០៧:០០ព្រឹក នៅតាមបណ្តាផែស្ងួត សម្រាប់ការងារនាំចេញ</t>
  </si>
  <si>
    <t xml:space="preserve">   កម្រៃអមទំនិញ</t>
  </si>
  <si>
    <t xml:space="preserve">   កម្រៃត្រួតពិនិត្យទំនិញមិនផ្ទុកក្នុងកុងតឺន័រ ក្រៅម៉ោងធ្វើការ</t>
  </si>
  <si>
    <t xml:space="preserve">   កម្រៃត្រួតពិនិត្យទំនិញមិនផ្ទុកក្នុងកុងតឺន័រ ក្នុងម៉ោងធ្វើការ</t>
  </si>
  <si>
    <t xml:space="preserve">   កម្រៃត្រួតពិនិត្យទំនិញផ្ទុកក្នុងកុងតឺន័រ ក្រៅម៉ោងធ្វើការ</t>
  </si>
  <si>
    <t xml:space="preserve">   កម្រៃត្រួតពិនិត្យទំនិញផ្ទុកក្នុងកុងតឺន័រ ក្នុងម៉ោងធ្វើការ</t>
  </si>
  <si>
    <t>OOD</t>
  </si>
  <si>
    <t>សរុបកម្រៃការងារក្រៅការិយាល័យគយ</t>
  </si>
  <si>
    <t>កម្រៃផ្តល់សេវាតាមវិធានបញ្ជាក់ជាមុន</t>
  </si>
  <si>
    <t>សរុបផលពីសេវាផ្សេងៗ</t>
  </si>
  <si>
    <t xml:space="preserve">   កម្រៃបែបបទគយប្រតិវេទន៍គយផលិតផលតេលសិលា ជាប្រេងសាំង ប្រេងសាំង-យន្តហោះ ប្រេងម៉ាស៊ូត ប្រេងកាត ប្រេងខ្មៅ ធ្យូងថ្ម ឧស្ម័ន ឬសារធាតុគីមី MTBE</t>
  </si>
  <si>
    <t xml:space="preserve">    កម្រៃបែបបទគយកុងតឺន័រចាប់ពី ២០ហ្វីតឡើង ចំពោះប្រតិវេទន៍គយទំនិញ​ដែលមានតម្លៃគិតពន្ធគយចាប់ពី ១ ០០០ ដុល្លារអាម៉េរិកឡើង</t>
  </si>
  <si>
    <t xml:space="preserve">   កម្រៃបែបបទគយប្រតិវេទន៍គយទំនិញដែលមានតម្លៃគិតពន្ធគយ​ ចាប់ពី ១ ០០០ ដុល្លារអាម៉េរិកឡើង មិនផ្ទុកក្នុងកុងតឺន័រឬផ្ទុកក្នុងកុងតឺន័រ​តូចជាង ២០ហ្វីត</t>
  </si>
  <si>
    <t xml:space="preserve">   កម្រៃបែបបទគយប្រតិវេទន៍គយទំនិញដែលមានតម្លៃគិតពន្ធគយ ចាប់ពី ១ ០០០ ដុល្លារអាម៉េរិកឡើង ផ្ទុកក្នុងកុងតឺន័រតែមួយ មានច្រើនម្ចាស់</t>
  </si>
  <si>
    <t>PFC</t>
  </si>
  <si>
    <t xml:space="preserve">   កម្រៃបែបបទគយសម្រាប់កុងតឺន័រចាប់ពី ២០ហ្វីត ឡើង​ (មាតិកាចាស់)</t>
  </si>
  <si>
    <t>CPF</t>
  </si>
  <si>
    <t>សរុបកម្រៃបែបបទគយ</t>
  </si>
  <si>
    <t xml:space="preserve">ប្រតិវេទន៍គយទំនិញនាំចេញ នាំចូល ដែលមានតម្លៃគិតពន្ធគយក្រោម ១ ០០០ ដុល្លាអាមេរិក </t>
  </si>
  <si>
    <t>កម្រៃចុះបញ្ចិកាប្រតិវេទន៍គយនាំចេញនាំចូលនិងឆ្លងកាត់ (មាតិកាចាស់)</t>
  </si>
  <si>
    <t>សរុបកម្រៃចុះបញ្ជិកាប្រតិវេទន៍គយ</t>
  </si>
  <si>
    <t>សរុបចំណូលពីការអនុញ្ញាតរដ្ឋបាល ទម្រង់ការរដ្ឋបាល និងការគ្រប់គ្រង
រដ្ឋបាលផ្សេងៗ</t>
  </si>
  <si>
    <t>SOO</t>
  </si>
  <si>
    <t>ការលក់ទ្រព្យសម្បត្តិនៃរដ្ឋបាលសាធារណៈផ្សេងទៀត</t>
  </si>
  <si>
    <t>SOE</t>
  </si>
  <si>
    <t>ការលក់ឧបករណ៍អគ្គិសនីចាស់ៗ ឬ ខូច</t>
  </si>
  <si>
    <t>SOD</t>
  </si>
  <si>
    <t>ការលក់ឧបករណ៍អេឡិចត្រូនិចចាស់ៗ ឬ ខូច</t>
  </si>
  <si>
    <t>SOV</t>
  </si>
  <si>
    <t>ការលក់មធ្យោបាយដឹកជញ្ជូន និងគ្រឿងចក្រចាស់ៗ ឬខូច</t>
  </si>
  <si>
    <t>SOM</t>
  </si>
  <si>
    <t>ផលបានពីការលក់ទ្រព្យសម្បត្តិកំទេចកំទី</t>
  </si>
  <si>
    <t>កម្រៃសៀលកុងតឺន័រ</t>
  </si>
  <si>
    <t>កម្រៃបណ្ណដឹកជញ្ជូនទំនិញ</t>
  </si>
  <si>
    <t>កម្រៃតែមប្រិ៍អាករ</t>
  </si>
  <si>
    <t>កម្រៃត្រាពន្ធគយ</t>
  </si>
  <si>
    <t>កម្រៃលតាប័ត្ររថយន្ដ</t>
  </si>
  <si>
    <t>សរុបលក់ឯកសារ លតាប័ត្រ និងលិខិតបោះពុម្ពផ្សេងៗ</t>
  </si>
  <si>
    <t>SOS</t>
  </si>
  <si>
    <t>ការលក់សម្ភារបរិក្ខារ សម្ភារខូចខាត សម្ភារសិក្សា</t>
  </si>
  <si>
    <t>ពិន័យផ្សេងៗលើការនាំចេញ</t>
  </si>
  <si>
    <t>ពិន័យផ្សេងៗលើការនាំចូល</t>
  </si>
  <si>
    <t xml:space="preserve">   កម្រៃឆ្លងកាត់ផលិតផលជលផល (មាតិកាចាស់)</t>
  </si>
  <si>
    <t xml:space="preserve">   កម្រៃឆ្លងកាត់សត្វស្លាប (មាន់ ទា...) (មាតិកាចាស់)</t>
  </si>
  <si>
    <t xml:space="preserve">   កម្រៃឆ្លងកាត់ជ្រូក ចៀម និងពពែរស់ (មាតិកាចាស់)</t>
  </si>
  <si>
    <t xml:space="preserve">   កម្រៃឆ្លងកាត់គោ ក្របី និងសេះរស់ (មាតិកាចាស់)</t>
  </si>
  <si>
    <t xml:space="preserve">   កម្រៃឆ្លងកាត់ទំនិញមិនផ្ទុកក្នុងកុងតឺន័រ (មាតិកាចាស់)</t>
  </si>
  <si>
    <t xml:space="preserve">   កម្រៃឆ្លងកាត់ទំនិញផ្ទុកក្នុងកុងតឺន័រ លើសពី ២០ហ្វីត (មាតិកាចាស់)</t>
  </si>
  <si>
    <t xml:space="preserve">   កម្រៃឆ្លងកាត់ទំនិញផ្ទុកក្នុងកុងតឺន័រ តូចជាងឬស្មើ ២០ហ្វីត (មាតិកាចាស់)</t>
  </si>
  <si>
    <t>សរុបកម្រៃឆ្លងកាត់ (មាតិកាចាស់)</t>
  </si>
  <si>
    <t>សរុបកម្រៃពីការ​ងារគយ</t>
  </si>
  <si>
    <t>បង្វែរសងវិញ</t>
  </si>
  <si>
    <t>ចំណូល</t>
  </si>
  <si>
    <t>បង់ចូលរតនាគារ</t>
  </si>
  <si>
    <t>ចំណាយដករង្វាន់</t>
  </si>
  <si>
    <t>មាតិកាគណនី</t>
  </si>
  <si>
    <t>កូដ</t>
  </si>
  <si>
    <t>សម្គាល់</t>
  </si>
  <si>
    <t>កំណត់សំគាល់</t>
  </si>
  <si>
    <t>ថ្ងៃនេះ</t>
  </si>
  <si>
    <t>ទូរទាត់រង្វាន់សេវាសាធារណៈ</t>
  </si>
  <si>
    <t>ប្រាក់ដល់ដៃ</t>
  </si>
  <si>
    <t>14</t>
  </si>
  <si>
    <t>15</t>
  </si>
  <si>
    <t>16</t>
  </si>
  <si>
    <t>17=14+16</t>
  </si>
  <si>
    <t>18</t>
  </si>
  <si>
    <t>19</t>
  </si>
  <si>
    <t>20</t>
  </si>
  <si>
    <t>21</t>
  </si>
  <si>
    <t>22</t>
  </si>
  <si>
    <t>23</t>
  </si>
  <si>
    <t>ចំនួនសក្ខីបត្រ</t>
  </si>
  <si>
    <t>ថ្ងៃ ខែ ឆ្នាំ</t>
  </si>
  <si>
    <t>ទារ
បាន</t>
  </si>
  <si>
    <t>បង់​
ចូល</t>
  </si>
  <si>
    <t>លុប
ចោល</t>
  </si>
  <si>
    <t>ផ្សេងៗ</t>
  </si>
  <si>
    <t>6</t>
  </si>
  <si>
    <t>7</t>
  </si>
  <si>
    <t>8</t>
  </si>
  <si>
    <t>9</t>
  </si>
  <si>
    <t>អនុ
គណនី</t>
  </si>
  <si>
    <t>បរិយាយ​</t>
  </si>
  <si>
    <t>70</t>
  </si>
  <si>
    <t>7101</t>
  </si>
  <si>
    <t>71</t>
  </si>
  <si>
    <t>76</t>
  </si>
  <si>
    <t>7698</t>
  </si>
  <si>
    <t>7307</t>
  </si>
  <si>
    <t>សមតុល្យដើមគ្រា</t>
  </si>
  <si>
    <t>73012</t>
  </si>
  <si>
    <t>បញ្ជីលេខ០១ ខែមករា ឆ្នាំ២០២៤ ការិយាល័យគយនិងរដ្ឋាករព្រែកចាក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</si>
</sst>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dd/mm/yy"/>
    <numFmt numFmtId="166" formatCode="&quot;សរុបត្រឹមថ្ងៃទី&quot;[$-12000453]dd&quot; ខែ&quot;mmmm&quot; ឆ្នាំ&quot;yyyy"/>
    <numFmt numFmtId="167" formatCode="&quot;បានបញ្ឈប់បញ្ជីលេខ០១ សម្រាប់ចំណូលជាសាច់ប្រាក់ប្រចាំខែ&quot;mmmm&quot; ឆ្នាំ&quot;yyyy&quot; ត្រឹមថ្ងៃទី&quot;[$-12000453]dd&quot; ខែ&quot;mmmm&quot; ឆ្នាំ&quot;yyyy"/>
  </numFmts>
  <fonts count="21" x14ac:knownFonts="1">
    <font>
      <sz val="12"/>
      <color rgb="FF000000"/>
      <name val="Calibri"/>
      <family val="2"/>
    </font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  <font>
      <b/>
      <sz val="8"/>
      <name val="Khmer MEF1"/>
    </font>
    <font>
      <sz val="8"/>
      <color theme="1"/>
      <name val="Khmer MEF1"/>
    </font>
    <font>
      <b/>
      <sz val="8"/>
      <color rgb="FF000000"/>
      <name val="Khmer MEF1"/>
    </font>
    <font>
      <b/>
      <sz val="8"/>
      <color theme="1"/>
      <name val="Khmer MEF1"/>
    </font>
    <font>
      <sz val="8"/>
      <color rgb="FFC00000"/>
      <name val="Khmer MEF1"/>
    </font>
    <font>
      <b/>
      <sz val="9"/>
      <name val="Khmer MEF1"/>
    </font>
    <font>
      <b/>
      <sz val="9"/>
      <name val="Arial"/>
      <family val="2"/>
    </font>
    <font>
      <sz val="9"/>
      <name val="Arial"/>
      <family val="2"/>
    </font>
    <font>
      <sz val="9"/>
      <name val="Khmer MEF1"/>
    </font>
    <font>
      <sz val="9"/>
      <color indexed="63"/>
      <name val="Arial"/>
      <family val="2"/>
    </font>
    <font>
      <b/>
      <sz val="9"/>
      <color indexed="63"/>
      <name val="Arial"/>
      <family val="2"/>
    </font>
    <font>
      <b/>
      <sz val="9"/>
      <color rgb="FFFF0000"/>
      <name val="Arial"/>
      <family val="2"/>
    </font>
    <font>
      <sz val="9"/>
      <color rgb="FFFF0000"/>
      <name val="Khmer MEF1"/>
    </font>
    <font>
      <sz val="9"/>
      <color rgb="FFFF0000"/>
      <name val="Arial"/>
      <family val="2"/>
    </font>
    <font>
      <b/>
      <sz val="9"/>
      <color rgb="FFC00000"/>
      <name val="Khmer MEF1"/>
    </font>
    <font>
      <sz val="9"/>
      <color rgb="FFC00000"/>
      <name val="Khmer MEF1"/>
    </font>
    <font>
      <sz val="14"/>
      <color theme="1"/>
      <name val="Khmer MEF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5">
    <border>
      <left/>
      <right/>
      <top/>
      <bottom/>
      <diagonal/>
    </border>
    <border>
      <left style="thin">
        <color indexed="64"/>
      </left>
      <right style="thin">
        <color indexed="63"/>
      </right>
      <top style="hair">
        <color indexed="63"/>
      </top>
      <bottom/>
      <diagonal/>
    </border>
    <border>
      <left/>
      <right style="thin">
        <color indexed="63"/>
      </right>
      <top style="hair">
        <color indexed="63"/>
      </top>
      <bottom/>
      <diagonal/>
    </border>
    <border>
      <left style="thin">
        <color indexed="64"/>
      </left>
      <right style="thin">
        <color indexed="63"/>
      </right>
      <top/>
      <bottom style="hair">
        <color indexed="63"/>
      </bottom>
      <diagonal/>
    </border>
    <border>
      <left/>
      <right style="thin">
        <color indexed="63"/>
      </right>
      <top/>
      <bottom style="hair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/>
      <right style="thin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4"/>
      </left>
      <right style="thin">
        <color indexed="63"/>
      </right>
      <top style="hair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hair">
        <color indexed="64"/>
      </top>
      <bottom style="hair">
        <color indexed="63"/>
      </bottom>
      <diagonal/>
    </border>
    <border>
      <left style="thin">
        <color indexed="64"/>
      </left>
      <right style="thin">
        <color indexed="63"/>
      </right>
      <top style="hair">
        <color indexed="63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3"/>
      </top>
      <bottom style="hair">
        <color indexed="63"/>
      </bottom>
      <diagonal/>
    </border>
    <border>
      <left style="thin">
        <color indexed="64"/>
      </left>
      <right style="medium">
        <color indexed="64"/>
      </right>
      <top style="hair">
        <color indexed="63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3"/>
      </bottom>
      <diagonal/>
    </border>
    <border>
      <left style="thin">
        <color indexed="64"/>
      </left>
      <right style="medium">
        <color indexed="64"/>
      </right>
      <top style="hair">
        <color indexed="63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3"/>
      </bottom>
      <diagonal/>
    </border>
    <border>
      <left style="thin">
        <color indexed="64"/>
      </left>
      <right style="medium">
        <color indexed="64"/>
      </right>
      <top style="hair">
        <color indexed="63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3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3"/>
      </right>
      <top/>
      <bottom style="medium">
        <color indexed="64"/>
      </bottom>
      <diagonal/>
    </border>
    <border>
      <left/>
      <right style="thin">
        <color indexed="63"/>
      </right>
      <top style="hair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3"/>
      </right>
      <top style="hair">
        <color indexed="6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3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3"/>
      </right>
      <top style="medium">
        <color indexed="64"/>
      </top>
      <bottom/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3"/>
      </right>
      <top style="hair">
        <color indexed="63"/>
      </top>
      <bottom style="hair">
        <color indexed="64"/>
      </bottom>
      <diagonal/>
    </border>
    <border>
      <left/>
      <right style="thin">
        <color indexed="63"/>
      </right>
      <top style="hair">
        <color indexed="64"/>
      </top>
      <bottom style="hair">
        <color indexed="63"/>
      </bottom>
      <diagonal/>
    </border>
    <border>
      <left/>
      <right style="thin">
        <color indexed="63"/>
      </right>
      <top style="hair">
        <color indexed="6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/>
      <diagonal/>
    </border>
    <border>
      <left style="medium">
        <color indexed="64"/>
      </left>
      <right style="thin">
        <color indexed="63"/>
      </right>
      <top/>
      <bottom style="hair">
        <color indexed="63"/>
      </bottom>
      <diagonal/>
    </border>
    <border>
      <left style="medium">
        <color indexed="64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 style="medium">
        <color indexed="64"/>
      </left>
      <right style="thin">
        <color indexed="63"/>
      </right>
      <top style="hair">
        <color indexed="63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3"/>
      </right>
      <top style="hair">
        <color indexed="63"/>
      </top>
      <bottom style="hair">
        <color indexed="64"/>
      </bottom>
      <diagonal/>
    </border>
    <border>
      <left style="medium">
        <color indexed="64"/>
      </left>
      <right style="thin">
        <color indexed="63"/>
      </right>
      <top style="hair">
        <color indexed="64"/>
      </top>
      <bottom style="hair">
        <color indexed="63"/>
      </bottom>
      <diagonal/>
    </border>
    <border>
      <left style="medium">
        <color indexed="64"/>
      </left>
      <right style="thin">
        <color indexed="63"/>
      </right>
      <top style="hair">
        <color indexed="63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hair">
        <color indexed="6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3"/>
      </left>
      <right style="medium">
        <color indexed="64"/>
      </right>
      <top style="medium">
        <color indexed="64"/>
      </top>
      <bottom/>
      <diagonal/>
    </border>
    <border>
      <left style="thin">
        <color indexed="63"/>
      </left>
      <right style="medium">
        <color indexed="64"/>
      </right>
      <top/>
      <bottom style="hair">
        <color indexed="63"/>
      </bottom>
      <diagonal/>
    </border>
    <border>
      <left style="thin">
        <color indexed="63"/>
      </left>
      <right style="medium">
        <color indexed="64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medium">
        <color indexed="64"/>
      </right>
      <top style="hair">
        <color indexed="63"/>
      </top>
      <bottom/>
      <diagonal/>
    </border>
    <border>
      <left style="thin">
        <color indexed="63"/>
      </left>
      <right style="medium">
        <color indexed="64"/>
      </right>
      <top style="hair">
        <color indexed="63"/>
      </top>
      <bottom style="hair">
        <color indexed="64"/>
      </bottom>
      <diagonal/>
    </border>
    <border>
      <left style="thin">
        <color indexed="63"/>
      </left>
      <right style="medium">
        <color indexed="64"/>
      </right>
      <top style="hair">
        <color indexed="64"/>
      </top>
      <bottom style="hair">
        <color indexed="63"/>
      </bottom>
      <diagonal/>
    </border>
    <border>
      <left style="thin">
        <color indexed="63"/>
      </left>
      <right style="medium">
        <color indexed="64"/>
      </right>
      <top style="hair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/>
      <bottom/>
      <diagonal/>
    </border>
    <border>
      <left style="thin">
        <color indexed="63"/>
      </left>
      <right style="medium">
        <color indexed="64"/>
      </right>
      <top style="hair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3"/>
      </bottom>
      <diagonal/>
    </border>
    <border>
      <left style="medium">
        <color indexed="64"/>
      </left>
      <right style="medium">
        <color indexed="64"/>
      </right>
      <top style="hair">
        <color indexed="63"/>
      </top>
      <bottom style="hair">
        <color indexed="63"/>
      </bottom>
      <diagonal/>
    </border>
    <border>
      <left style="medium">
        <color indexed="64"/>
      </left>
      <right style="medium">
        <color indexed="64"/>
      </right>
      <top style="hair">
        <color indexed="63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3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3"/>
      </bottom>
      <diagonal/>
    </border>
    <border>
      <left style="medium">
        <color indexed="64"/>
      </left>
      <right style="medium">
        <color indexed="64"/>
      </right>
      <top style="hair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3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3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/>
  </cellStyleXfs>
  <cellXfs count="297">
    <xf numFmtId="0" fontId="0" fillId="0" borderId="0" xfId="0"/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6" fillId="0" borderId="3" xfId="0" applyFont="1" applyBorder="1" applyAlignment="1" applyProtection="1">
      <alignment vertical="center" wrapText="1"/>
      <protection locked="0"/>
    </xf>
    <xf numFmtId="0" fontId="12" fillId="0" borderId="7" xfId="0" applyFont="1" applyBorder="1" applyAlignment="1" applyProtection="1">
      <alignment vertical="center" wrapText="1"/>
      <protection locked="0"/>
    </xf>
    <xf numFmtId="0" fontId="12" fillId="0" borderId="2" xfId="0" applyFont="1" applyBorder="1" applyAlignment="1" applyProtection="1">
      <alignment vertical="center" wrapText="1"/>
      <protection locked="0"/>
    </xf>
    <xf numFmtId="0" fontId="12" fillId="0" borderId="11" xfId="0" applyFont="1" applyBorder="1" applyAlignment="1" applyProtection="1">
      <alignment vertical="center" wrapText="1"/>
      <protection locked="0"/>
    </xf>
    <xf numFmtId="0" fontId="12" fillId="0" borderId="3" xfId="0" applyFont="1" applyBorder="1" applyAlignment="1" applyProtection="1">
      <alignment vertical="center" wrapText="1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0" fontId="12" fillId="0" borderId="9" xfId="0" applyFont="1" applyBorder="1" applyAlignment="1" applyProtection="1">
      <alignment vertical="center" wrapText="1"/>
      <protection locked="0"/>
    </xf>
    <xf numFmtId="0" fontId="12" fillId="0" borderId="6" xfId="0" applyFont="1" applyBorder="1" applyAlignment="1" applyProtection="1">
      <alignment vertical="center" wrapText="1"/>
      <protection locked="0"/>
    </xf>
    <xf numFmtId="0" fontId="12" fillId="0" borderId="8" xfId="0" applyFont="1" applyBorder="1" applyAlignment="1" applyProtection="1">
      <alignment vertical="center" wrapText="1"/>
      <protection locked="0"/>
    </xf>
    <xf numFmtId="0" fontId="12" fillId="0" borderId="4" xfId="0" applyFont="1" applyBorder="1" applyAlignment="1" applyProtection="1">
      <alignment vertical="center" wrapText="1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vertical="center" wrapText="1"/>
      <protection locked="0"/>
    </xf>
    <xf numFmtId="0" fontId="12" fillId="0" borderId="16" xfId="0" applyFont="1" applyBorder="1" applyAlignment="1" applyProtection="1">
      <alignment vertical="center" wrapText="1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0" fillId="0" borderId="19" xfId="0" quotePrefix="1" applyFont="1" applyBorder="1" applyAlignment="1" applyProtection="1">
      <alignment horizontal="center" vertical="center"/>
      <protection locked="0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 applyProtection="1">
      <alignment horizontal="center" vertical="center"/>
      <protection locked="0"/>
    </xf>
    <xf numFmtId="0" fontId="12" fillId="0" borderId="25" xfId="0" applyFont="1" applyBorder="1" applyAlignment="1" applyProtection="1">
      <alignment vertical="center" wrapText="1"/>
      <protection locked="0"/>
    </xf>
    <xf numFmtId="0" fontId="11" fillId="0" borderId="13" xfId="0" applyFont="1" applyBorder="1" applyAlignment="1" applyProtection="1">
      <alignment vertical="center"/>
      <protection locked="0"/>
    </xf>
    <xf numFmtId="0" fontId="11" fillId="0" borderId="41" xfId="0" applyFont="1" applyBorder="1" applyAlignment="1" applyProtection="1">
      <alignment horizontal="center" vertical="center"/>
      <protection locked="0"/>
    </xf>
    <xf numFmtId="0" fontId="10" fillId="0" borderId="42" xfId="0" quotePrefix="1" applyFont="1" applyBorder="1" applyAlignment="1" applyProtection="1">
      <alignment horizontal="center" vertical="center"/>
      <protection locked="0"/>
    </xf>
    <xf numFmtId="0" fontId="11" fillId="0" borderId="44" xfId="0" applyFont="1" applyBorder="1" applyAlignment="1" applyProtection="1">
      <alignment horizontal="center" vertical="center"/>
      <protection locked="0"/>
    </xf>
    <xf numFmtId="0" fontId="11" fillId="0" borderId="46" xfId="0" applyFont="1" applyBorder="1" applyAlignment="1" applyProtection="1">
      <alignment vertical="center"/>
      <protection locked="0"/>
    </xf>
    <xf numFmtId="0" fontId="12" fillId="0" borderId="48" xfId="0" applyFont="1" applyBorder="1" applyAlignment="1" applyProtection="1">
      <alignment vertical="center" wrapText="1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2" fillId="0" borderId="49" xfId="0" applyFont="1" applyBorder="1" applyAlignment="1" applyProtection="1">
      <alignment vertical="center" wrapText="1"/>
      <protection locked="0"/>
    </xf>
    <xf numFmtId="0" fontId="9" fillId="0" borderId="37" xfId="0" applyFont="1" applyBorder="1" applyAlignment="1" applyProtection="1">
      <alignment vertical="center" wrapText="1"/>
      <protection locked="0"/>
    </xf>
    <xf numFmtId="0" fontId="12" fillId="0" borderId="12" xfId="0" applyFont="1" applyBorder="1" applyAlignment="1" applyProtection="1">
      <alignment vertical="center" wrapText="1"/>
      <protection locked="0"/>
    </xf>
    <xf numFmtId="0" fontId="12" fillId="0" borderId="54" xfId="0" applyFont="1" applyBorder="1" applyAlignment="1" applyProtection="1">
      <alignment vertical="center" wrapText="1"/>
      <protection locked="0"/>
    </xf>
    <xf numFmtId="0" fontId="16" fillId="0" borderId="56" xfId="0" applyFont="1" applyBorder="1" applyAlignment="1" applyProtection="1">
      <alignment vertical="center" wrapText="1"/>
      <protection locked="0"/>
    </xf>
    <xf numFmtId="0" fontId="12" fillId="0" borderId="60" xfId="0" applyFont="1" applyBorder="1" applyAlignment="1" applyProtection="1">
      <alignment vertical="center" wrapText="1"/>
      <protection locked="0"/>
    </xf>
    <xf numFmtId="0" fontId="12" fillId="0" borderId="62" xfId="0" applyFont="1" applyBorder="1" applyAlignment="1" applyProtection="1">
      <alignment vertical="center" wrapText="1"/>
      <protection locked="0"/>
    </xf>
    <xf numFmtId="0" fontId="19" fillId="0" borderId="16" xfId="0" applyFont="1" applyBorder="1" applyAlignment="1" applyProtection="1">
      <alignment vertical="center" wrapText="1"/>
      <protection locked="0"/>
    </xf>
    <xf numFmtId="0" fontId="19" fillId="0" borderId="25" xfId="0" applyFont="1" applyBorder="1" applyAlignment="1" applyProtection="1">
      <alignment vertical="center" wrapText="1"/>
      <protection locked="0"/>
    </xf>
    <xf numFmtId="0" fontId="12" fillId="0" borderId="43" xfId="0" applyFont="1" applyBorder="1" applyAlignment="1" applyProtection="1">
      <alignment vertical="center" wrapText="1"/>
      <protection locked="0"/>
    </xf>
    <xf numFmtId="49" fontId="4" fillId="0" borderId="65" xfId="4" applyNumberFormat="1" applyFont="1" applyBorder="1" applyAlignment="1">
      <alignment horizontal="center" vertical="center"/>
    </xf>
    <xf numFmtId="49" fontId="4" fillId="0" borderId="66" xfId="4" applyNumberFormat="1" applyFont="1" applyBorder="1" applyAlignment="1">
      <alignment horizontal="center" vertical="center"/>
    </xf>
    <xf numFmtId="49" fontId="4" fillId="0" borderId="29" xfId="4" applyNumberFormat="1" applyFont="1" applyBorder="1" applyAlignment="1">
      <alignment horizontal="center" vertical="center"/>
    </xf>
    <xf numFmtId="49" fontId="4" fillId="0" borderId="69" xfId="4" applyNumberFormat="1" applyFont="1" applyBorder="1" applyAlignment="1">
      <alignment horizontal="center" vertical="center"/>
    </xf>
    <xf numFmtId="164" fontId="4" fillId="0" borderId="64" xfId="4" applyNumberFormat="1" applyFont="1" applyBorder="1" applyAlignment="1">
      <alignment horizontal="center" vertical="center"/>
    </xf>
    <xf numFmtId="164" fontId="4" fillId="3" borderId="64" xfId="4" applyNumberFormat="1" applyFont="1" applyFill="1" applyBorder="1" applyAlignment="1">
      <alignment horizontal="center" vertical="center"/>
    </xf>
    <xf numFmtId="164" fontId="4" fillId="3" borderId="26" xfId="4" applyNumberFormat="1" applyFont="1" applyFill="1" applyBorder="1" applyAlignment="1">
      <alignment horizontal="center" vertical="center"/>
    </xf>
    <xf numFmtId="164" fontId="4" fillId="0" borderId="45" xfId="4" applyNumberFormat="1" applyFont="1" applyBorder="1" applyAlignment="1">
      <alignment horizontal="center" vertical="center"/>
    </xf>
    <xf numFmtId="0" fontId="4" fillId="0" borderId="26" xfId="2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horizontal="center" vertical="center"/>
      <protection locked="0"/>
    </xf>
    <xf numFmtId="0" fontId="13" fillId="0" borderId="61" xfId="0" applyFont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26" xfId="0" applyFont="1" applyBorder="1" applyAlignment="1" applyProtection="1">
      <alignment horizontal="center" vertical="center"/>
      <protection locked="0"/>
    </xf>
    <xf numFmtId="0" fontId="11" fillId="0" borderId="66" xfId="0" applyFont="1" applyBorder="1" applyAlignment="1" applyProtection="1">
      <alignment horizontal="center" vertical="center"/>
      <protection locked="0"/>
    </xf>
    <xf numFmtId="0" fontId="12" fillId="0" borderId="66" xfId="0" applyFont="1" applyBorder="1" applyAlignment="1" applyProtection="1">
      <alignment vertical="center" wrapText="1"/>
      <protection locked="0"/>
    </xf>
    <xf numFmtId="0" fontId="13" fillId="0" borderId="29" xfId="0" applyFont="1" applyBorder="1" applyAlignment="1" applyProtection="1">
      <alignment horizontal="center" vertical="center"/>
      <protection locked="0"/>
    </xf>
    <xf numFmtId="0" fontId="11" fillId="0" borderId="90" xfId="0" applyFont="1" applyBorder="1" applyAlignment="1" applyProtection="1">
      <alignment horizontal="center" vertical="center"/>
      <protection locked="0"/>
    </xf>
    <xf numFmtId="0" fontId="13" fillId="0" borderId="91" xfId="0" applyFont="1" applyBorder="1" applyAlignment="1" applyProtection="1">
      <alignment horizontal="center" vertical="center"/>
      <protection locked="0"/>
    </xf>
    <xf numFmtId="0" fontId="13" fillId="0" borderId="92" xfId="0" applyFont="1" applyBorder="1" applyAlignment="1" applyProtection="1">
      <alignment horizontal="center" vertical="center"/>
      <protection locked="0"/>
    </xf>
    <xf numFmtId="0" fontId="13" fillId="0" borderId="93" xfId="0" applyFont="1" applyBorder="1" applyAlignment="1" applyProtection="1">
      <alignment horizontal="center" vertical="center"/>
      <protection locked="0"/>
    </xf>
    <xf numFmtId="0" fontId="11" fillId="0" borderId="26" xfId="0" applyFont="1" applyBorder="1" applyAlignment="1" applyProtection="1">
      <alignment horizontal="center" vertical="center"/>
      <protection locked="0"/>
    </xf>
    <xf numFmtId="0" fontId="13" fillId="0" borderId="90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0" fontId="13" fillId="0" borderId="55" xfId="0" applyFont="1" applyBorder="1" applyAlignment="1" applyProtection="1">
      <alignment horizontal="center" vertical="center"/>
      <protection locked="0"/>
    </xf>
    <xf numFmtId="0" fontId="14" fillId="0" borderId="40" xfId="0" applyFont="1" applyBorder="1" applyAlignment="1" applyProtection="1">
      <alignment horizontal="center" vertical="center"/>
      <protection locked="0"/>
    </xf>
    <xf numFmtId="0" fontId="13" fillId="0" borderId="94" xfId="0" applyFont="1" applyBorder="1" applyAlignment="1" applyProtection="1">
      <alignment horizontal="center" vertical="center"/>
      <protection locked="0"/>
    </xf>
    <xf numFmtId="0" fontId="13" fillId="0" borderId="95" xfId="0" applyFont="1" applyBorder="1" applyAlignment="1" applyProtection="1">
      <alignment horizontal="center" vertical="center"/>
      <protection locked="0"/>
    </xf>
    <xf numFmtId="0" fontId="13" fillId="0" borderId="96" xfId="0" applyFont="1" applyBorder="1" applyAlignment="1" applyProtection="1">
      <alignment horizontal="center" vertical="center"/>
      <protection locked="0"/>
    </xf>
    <xf numFmtId="0" fontId="13" fillId="0" borderId="97" xfId="0" applyFont="1" applyBorder="1" applyAlignment="1" applyProtection="1">
      <alignment horizontal="center" vertical="center"/>
      <protection locked="0"/>
    </xf>
    <xf numFmtId="0" fontId="13" fillId="0" borderId="98" xfId="0" applyFont="1" applyBorder="1" applyAlignment="1" applyProtection="1">
      <alignment horizontal="center" vertical="center"/>
      <protection locked="0"/>
    </xf>
    <xf numFmtId="0" fontId="12" fillId="0" borderId="99" xfId="0" applyFont="1" applyBorder="1" applyAlignment="1" applyProtection="1">
      <alignment vertical="center" wrapText="1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1" fillId="0" borderId="91" xfId="0" applyFont="1" applyBorder="1" applyAlignment="1" applyProtection="1">
      <alignment horizontal="center" vertical="center"/>
      <protection locked="0"/>
    </xf>
    <xf numFmtId="0" fontId="11" fillId="0" borderId="92" xfId="0" applyFont="1" applyBorder="1" applyAlignment="1" applyProtection="1">
      <alignment horizontal="center" vertical="center"/>
      <protection locked="0"/>
    </xf>
    <xf numFmtId="0" fontId="11" fillId="0" borderId="96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0" fillId="0" borderId="23" xfId="0" quotePrefix="1" applyFont="1" applyBorder="1" applyAlignment="1" applyProtection="1">
      <alignment horizontal="center" vertical="center"/>
      <protection locked="0"/>
    </xf>
    <xf numFmtId="0" fontId="10" fillId="0" borderId="58" xfId="0" quotePrefix="1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6" xfId="0" applyFont="1" applyBorder="1" applyAlignment="1" applyProtection="1">
      <alignment horizontal="center" vertical="center"/>
      <protection locked="0"/>
    </xf>
    <xf numFmtId="0" fontId="12" fillId="0" borderId="100" xfId="0" applyFont="1" applyBorder="1" applyAlignment="1" applyProtection="1">
      <alignment vertical="center" wrapText="1"/>
      <protection locked="0"/>
    </xf>
    <xf numFmtId="0" fontId="13" fillId="0" borderId="101" xfId="0" applyFont="1" applyBorder="1" applyAlignment="1" applyProtection="1">
      <alignment horizontal="center" vertical="center"/>
      <protection locked="0"/>
    </xf>
    <xf numFmtId="164" fontId="4" fillId="0" borderId="67" xfId="4" applyNumberFormat="1" applyFont="1" applyBorder="1" applyAlignment="1">
      <alignment vertical="center"/>
    </xf>
    <xf numFmtId="49" fontId="4" fillId="0" borderId="106" xfId="4" applyNumberFormat="1" applyFont="1" applyBorder="1" applyAlignment="1">
      <alignment horizontal="center" vertical="center"/>
    </xf>
    <xf numFmtId="0" fontId="17" fillId="0" borderId="91" xfId="0" applyFont="1" applyBorder="1" applyAlignment="1" applyProtection="1">
      <alignment horizontal="center" vertical="center"/>
      <protection locked="0"/>
    </xf>
    <xf numFmtId="0" fontId="17" fillId="0" borderId="57" xfId="0" applyFont="1" applyBorder="1" applyAlignment="1" applyProtection="1">
      <alignment horizontal="center" vertical="center"/>
      <protection locked="0"/>
    </xf>
    <xf numFmtId="0" fontId="9" fillId="4" borderId="37" xfId="0" applyFont="1" applyFill="1" applyBorder="1" applyAlignment="1" applyProtection="1">
      <alignment vertical="center" wrapText="1"/>
      <protection locked="0"/>
    </xf>
    <xf numFmtId="0" fontId="14" fillId="4" borderId="40" xfId="0" applyFont="1" applyFill="1" applyBorder="1" applyAlignment="1" applyProtection="1">
      <alignment horizontal="center" vertical="center"/>
      <protection locked="0"/>
    </xf>
    <xf numFmtId="0" fontId="13" fillId="4" borderId="40" xfId="0" applyFont="1" applyFill="1" applyBorder="1" applyAlignment="1" applyProtection="1">
      <alignment horizontal="center" vertical="center"/>
      <protection locked="0"/>
    </xf>
    <xf numFmtId="0" fontId="9" fillId="4" borderId="58" xfId="0" applyFont="1" applyFill="1" applyBorder="1" applyAlignment="1" applyProtection="1">
      <alignment vertical="center" wrapText="1"/>
      <protection locked="0"/>
    </xf>
    <xf numFmtId="0" fontId="14" fillId="4" borderId="53" xfId="0" applyFont="1" applyFill="1" applyBorder="1" applyAlignment="1" applyProtection="1">
      <alignment horizontal="center" vertical="center"/>
      <protection locked="0"/>
    </xf>
    <xf numFmtId="0" fontId="18" fillId="4" borderId="58" xfId="0" applyFont="1" applyFill="1" applyBorder="1" applyAlignment="1" applyProtection="1">
      <alignment vertical="center" wrapText="1"/>
      <protection locked="0"/>
    </xf>
    <xf numFmtId="0" fontId="15" fillId="4" borderId="53" xfId="0" applyFont="1" applyFill="1" applyBorder="1" applyAlignment="1" applyProtection="1">
      <alignment horizontal="center" vertical="center"/>
      <protection locked="0"/>
    </xf>
    <xf numFmtId="0" fontId="11" fillId="4" borderId="38" xfId="0" applyFont="1" applyFill="1" applyBorder="1" applyAlignment="1" applyProtection="1">
      <alignment horizontal="center" vertical="center"/>
      <protection locked="0"/>
    </xf>
    <xf numFmtId="0" fontId="12" fillId="4" borderId="39" xfId="0" applyFont="1" applyFill="1" applyBorder="1" applyAlignment="1" applyProtection="1">
      <alignment vertical="center" wrapText="1"/>
      <protection locked="0"/>
    </xf>
    <xf numFmtId="164" fontId="12" fillId="0" borderId="24" xfId="1" applyNumberFormat="1" applyFont="1" applyBorder="1" applyAlignment="1" applyProtection="1">
      <alignment vertical="center"/>
      <protection locked="0"/>
    </xf>
    <xf numFmtId="164" fontId="12" fillId="0" borderId="14" xfId="1" applyNumberFormat="1" applyFont="1" applyBorder="1" applyAlignment="1" applyProtection="1">
      <alignment vertical="center"/>
      <protection locked="0"/>
    </xf>
    <xf numFmtId="164" fontId="12" fillId="0" borderId="15" xfId="1" applyNumberFormat="1" applyFont="1" applyBorder="1" applyAlignment="1" applyProtection="1">
      <alignment vertical="center"/>
      <protection locked="0"/>
    </xf>
    <xf numFmtId="164" fontId="12" fillId="0" borderId="104" xfId="1" applyNumberFormat="1" applyFont="1" applyBorder="1" applyAlignment="1" applyProtection="1">
      <alignment vertical="center"/>
      <protection locked="0"/>
    </xf>
    <xf numFmtId="164" fontId="12" fillId="0" borderId="67" xfId="1" applyNumberFormat="1" applyFont="1" applyBorder="1" applyAlignment="1" applyProtection="1">
      <alignment vertical="center"/>
      <protection locked="0"/>
    </xf>
    <xf numFmtId="164" fontId="12" fillId="0" borderId="64" xfId="1" applyNumberFormat="1" applyFont="1" applyBorder="1" applyAlignment="1" applyProtection="1">
      <alignment vertical="center"/>
      <protection locked="0"/>
    </xf>
    <xf numFmtId="164" fontId="12" fillId="0" borderId="25" xfId="1" applyNumberFormat="1" applyFont="1" applyBorder="1" applyAlignment="1" applyProtection="1">
      <alignment vertical="center"/>
      <protection locked="0"/>
    </xf>
    <xf numFmtId="164" fontId="12" fillId="0" borderId="26" xfId="1" applyNumberFormat="1" applyFont="1" applyBorder="1" applyAlignment="1" applyProtection="1">
      <alignment vertical="center"/>
      <protection locked="0"/>
    </xf>
    <xf numFmtId="164" fontId="12" fillId="0" borderId="105" xfId="1" applyNumberFormat="1" applyFont="1" applyBorder="1" applyAlignment="1" applyProtection="1">
      <alignment vertical="center"/>
      <protection locked="0"/>
    </xf>
    <xf numFmtId="164" fontId="12" fillId="0" borderId="68" xfId="1" applyNumberFormat="1" applyFont="1" applyBorder="1" applyAlignment="1" applyProtection="1">
      <alignment vertical="center"/>
      <protection locked="0"/>
    </xf>
    <xf numFmtId="164" fontId="12" fillId="0" borderId="65" xfId="1" applyNumberFormat="1" applyFont="1" applyBorder="1" applyAlignment="1" applyProtection="1">
      <alignment vertical="center"/>
      <protection locked="0"/>
    </xf>
    <xf numFmtId="164" fontId="12" fillId="0" borderId="66" xfId="1" applyNumberFormat="1" applyFont="1" applyBorder="1" applyAlignment="1" applyProtection="1">
      <alignment vertical="center"/>
      <protection locked="0"/>
    </xf>
    <xf numFmtId="164" fontId="12" fillId="0" borderId="29" xfId="1" applyNumberFormat="1" applyFont="1" applyBorder="1" applyAlignment="1" applyProtection="1">
      <alignment vertical="center"/>
      <protection locked="0"/>
    </xf>
    <xf numFmtId="164" fontId="12" fillId="0" borderId="106" xfId="1" applyNumberFormat="1" applyFont="1" applyBorder="1" applyAlignment="1" applyProtection="1">
      <alignment vertical="center"/>
      <protection locked="0"/>
    </xf>
    <xf numFmtId="164" fontId="12" fillId="0" borderId="69" xfId="1" applyNumberFormat="1" applyFont="1" applyBorder="1" applyAlignment="1" applyProtection="1">
      <alignment vertical="center"/>
      <protection locked="0"/>
    </xf>
    <xf numFmtId="164" fontId="12" fillId="0" borderId="19" xfId="1" applyNumberFormat="1" applyFont="1" applyBorder="1" applyAlignment="1" applyProtection="1">
      <alignment vertical="center"/>
      <protection locked="0"/>
    </xf>
    <xf numFmtId="164" fontId="12" fillId="0" borderId="43" xfId="1" applyNumberFormat="1" applyFont="1" applyBorder="1" applyAlignment="1" applyProtection="1">
      <alignment vertical="center"/>
      <protection locked="0"/>
    </xf>
    <xf numFmtId="164" fontId="12" fillId="0" borderId="61" xfId="1" applyNumberFormat="1" applyFont="1" applyBorder="1" applyAlignment="1" applyProtection="1">
      <alignment vertical="center"/>
      <protection locked="0"/>
    </xf>
    <xf numFmtId="164" fontId="12" fillId="0" borderId="107" xfId="1" applyNumberFormat="1" applyFont="1" applyBorder="1" applyAlignment="1" applyProtection="1">
      <alignment vertical="center"/>
      <protection locked="0"/>
    </xf>
    <xf numFmtId="164" fontId="12" fillId="0" borderId="89" xfId="1" applyNumberFormat="1" applyFont="1" applyBorder="1" applyAlignment="1" applyProtection="1">
      <alignment vertical="center"/>
      <protection locked="0"/>
    </xf>
    <xf numFmtId="164" fontId="12" fillId="0" borderId="103" xfId="1" applyNumberFormat="1" applyFont="1" applyBorder="1" applyAlignment="1" applyProtection="1">
      <alignment vertical="center"/>
      <protection locked="0"/>
    </xf>
    <xf numFmtId="164" fontId="12" fillId="4" borderId="37" xfId="1" applyNumberFormat="1" applyFont="1" applyFill="1" applyBorder="1" applyAlignment="1" applyProtection="1">
      <alignment vertical="center"/>
      <protection locked="0"/>
    </xf>
    <xf numFmtId="164" fontId="12" fillId="4" borderId="38" xfId="1" applyNumberFormat="1" applyFont="1" applyFill="1" applyBorder="1" applyAlignment="1" applyProtection="1">
      <alignment vertical="center"/>
      <protection locked="0"/>
    </xf>
    <xf numFmtId="164" fontId="12" fillId="4" borderId="53" xfId="1" applyNumberFormat="1" applyFont="1" applyFill="1" applyBorder="1" applyAlignment="1" applyProtection="1">
      <alignment vertical="center"/>
      <protection locked="0"/>
    </xf>
    <xf numFmtId="164" fontId="12" fillId="4" borderId="23" xfId="1" applyNumberFormat="1" applyFont="1" applyFill="1" applyBorder="1" applyAlignment="1" applyProtection="1">
      <alignment vertical="center"/>
      <protection locked="0"/>
    </xf>
    <xf numFmtId="164" fontId="12" fillId="4" borderId="63" xfId="1" applyNumberFormat="1" applyFont="1" applyFill="1" applyBorder="1" applyAlignment="1" applyProtection="1">
      <alignment vertical="center"/>
      <protection locked="0"/>
    </xf>
    <xf numFmtId="165" fontId="9" fillId="0" borderId="24" xfId="1" applyNumberFormat="1" applyFont="1" applyBorder="1" applyAlignment="1" applyProtection="1">
      <alignment vertical="center"/>
      <protection locked="0"/>
    </xf>
    <xf numFmtId="164" fontId="12" fillId="0" borderId="45" xfId="1" applyNumberFormat="1" applyFont="1" applyBorder="1" applyAlignment="1" applyProtection="1">
      <alignment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4" borderId="58" xfId="0" applyFont="1" applyFill="1" applyBorder="1" applyAlignment="1" applyProtection="1">
      <alignment vertical="center"/>
      <protection locked="0"/>
    </xf>
    <xf numFmtId="0" fontId="11" fillId="0" borderId="12" xfId="0" applyFont="1" applyBorder="1" applyAlignment="1" applyProtection="1">
      <alignment vertical="center"/>
      <protection locked="0"/>
    </xf>
    <xf numFmtId="0" fontId="9" fillId="4" borderId="38" xfId="0" applyFont="1" applyFill="1" applyBorder="1" applyAlignment="1" applyProtection="1">
      <alignment vertical="center" wrapText="1"/>
      <protection locked="0"/>
    </xf>
    <xf numFmtId="0" fontId="11" fillId="0" borderId="22" xfId="0" applyFont="1" applyBorder="1" applyAlignment="1" applyProtection="1">
      <alignment vertical="center"/>
      <protection locked="0"/>
    </xf>
    <xf numFmtId="0" fontId="11" fillId="0" borderId="47" xfId="0" applyFont="1" applyBorder="1" applyAlignment="1" applyProtection="1">
      <alignment vertical="center"/>
      <protection locked="0"/>
    </xf>
    <xf numFmtId="0" fontId="11" fillId="0" borderId="100" xfId="0" applyFont="1" applyBorder="1" applyAlignment="1" applyProtection="1">
      <alignment horizontal="center" vertical="center"/>
      <protection locked="0"/>
    </xf>
    <xf numFmtId="0" fontId="11" fillId="0" borderId="101" xfId="0" applyFont="1" applyBorder="1" applyAlignment="1" applyProtection="1">
      <alignment horizontal="center" vertical="center"/>
      <protection locked="0"/>
    </xf>
    <xf numFmtId="0" fontId="12" fillId="0" borderId="127" xfId="0" applyFont="1" applyBorder="1" applyAlignment="1" applyProtection="1">
      <alignment vertical="center" wrapText="1"/>
      <protection locked="0"/>
    </xf>
    <xf numFmtId="0" fontId="14" fillId="0" borderId="128" xfId="0" applyFont="1" applyBorder="1" applyAlignment="1" applyProtection="1">
      <alignment horizontal="center" vertical="center"/>
      <protection locked="0"/>
    </xf>
    <xf numFmtId="0" fontId="9" fillId="4" borderId="63" xfId="0" applyFont="1" applyFill="1" applyBorder="1" applyAlignment="1" applyProtection="1">
      <alignment vertical="center" wrapText="1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9" fillId="0" borderId="4" xfId="0" applyFont="1" applyBorder="1" applyAlignment="1" applyProtection="1">
      <alignment vertical="center" wrapText="1"/>
      <protection locked="0"/>
    </xf>
    <xf numFmtId="0" fontId="9" fillId="4" borderId="39" xfId="0" applyFont="1" applyFill="1" applyBorder="1" applyAlignment="1" applyProtection="1">
      <alignment vertical="center" wrapText="1"/>
      <protection locked="0"/>
    </xf>
    <xf numFmtId="0" fontId="11" fillId="4" borderId="37" xfId="0" applyFont="1" applyFill="1" applyBorder="1" applyAlignment="1" applyProtection="1">
      <alignment vertical="center"/>
      <protection locked="0"/>
    </xf>
    <xf numFmtId="0" fontId="11" fillId="0" borderId="52" xfId="0" applyFont="1" applyBorder="1" applyAlignment="1" applyProtection="1">
      <alignment vertical="center"/>
      <protection locked="0"/>
    </xf>
    <xf numFmtId="0" fontId="9" fillId="0" borderId="41" xfId="0" applyFont="1" applyBorder="1" applyAlignment="1" applyProtection="1">
      <alignment vertical="center" wrapText="1"/>
      <protection locked="0"/>
    </xf>
    <xf numFmtId="0" fontId="14" fillId="0" borderId="131" xfId="0" applyFont="1" applyBorder="1" applyAlignment="1" applyProtection="1">
      <alignment horizontal="center" vertical="center"/>
      <protection locked="0"/>
    </xf>
    <xf numFmtId="0" fontId="11" fillId="4" borderId="58" xfId="0" quotePrefix="1" applyFont="1" applyFill="1" applyBorder="1" applyAlignment="1" applyProtection="1">
      <alignment vertical="center"/>
      <protection locked="0"/>
    </xf>
    <xf numFmtId="164" fontId="12" fillId="0" borderId="80" xfId="1" applyNumberFormat="1" applyFont="1" applyBorder="1" applyAlignment="1" applyProtection="1">
      <alignment vertical="center"/>
      <protection locked="0"/>
    </xf>
    <xf numFmtId="164" fontId="12" fillId="0" borderId="6" xfId="1" applyNumberFormat="1" applyFont="1" applyBorder="1" applyAlignment="1" applyProtection="1">
      <alignment vertical="center"/>
      <protection locked="0"/>
    </xf>
    <xf numFmtId="164" fontId="12" fillId="0" borderId="30" xfId="1" applyNumberFormat="1" applyFont="1" applyBorder="1" applyAlignment="1" applyProtection="1">
      <alignment vertical="center"/>
      <protection locked="0"/>
    </xf>
    <xf numFmtId="164" fontId="12" fillId="0" borderId="111" xfId="1" applyNumberFormat="1" applyFont="1" applyBorder="1" applyAlignment="1" applyProtection="1">
      <alignment vertical="center"/>
      <protection locked="0"/>
    </xf>
    <xf numFmtId="164" fontId="12" fillId="0" borderId="7" xfId="1" applyNumberFormat="1" applyFont="1" applyBorder="1" applyAlignment="1" applyProtection="1">
      <alignment vertical="center"/>
      <protection locked="0"/>
    </xf>
    <xf numFmtId="164" fontId="12" fillId="2" borderId="37" xfId="1" applyNumberFormat="1" applyFont="1" applyFill="1" applyBorder="1" applyAlignment="1" applyProtection="1">
      <alignment horizontal="center" vertical="center"/>
      <protection locked="0"/>
    </xf>
    <xf numFmtId="164" fontId="12" fillId="2" borderId="38" xfId="1" applyNumberFormat="1" applyFont="1" applyFill="1" applyBorder="1" applyAlignment="1" applyProtection="1">
      <alignment horizontal="center" vertical="center"/>
      <protection locked="0"/>
    </xf>
    <xf numFmtId="164" fontId="12" fillId="2" borderId="53" xfId="1" applyNumberFormat="1" applyFont="1" applyFill="1" applyBorder="1" applyAlignment="1" applyProtection="1">
      <alignment horizontal="center" vertical="center"/>
      <protection locked="0"/>
    </xf>
    <xf numFmtId="164" fontId="12" fillId="2" borderId="23" xfId="1" applyNumberFormat="1" applyFont="1" applyFill="1" applyBorder="1" applyAlignment="1" applyProtection="1">
      <alignment horizontal="center" vertical="center"/>
      <protection locked="0"/>
    </xf>
    <xf numFmtId="164" fontId="12" fillId="2" borderId="63" xfId="1" applyNumberFormat="1" applyFont="1" applyFill="1" applyBorder="1" applyAlignment="1" applyProtection="1">
      <alignment horizontal="center" vertical="center"/>
      <protection locked="0"/>
    </xf>
    <xf numFmtId="164" fontId="12" fillId="4" borderId="58" xfId="1" applyNumberFormat="1" applyFont="1" applyFill="1" applyBorder="1" applyAlignment="1" applyProtection="1">
      <alignment vertical="center"/>
      <protection locked="0"/>
    </xf>
    <xf numFmtId="164" fontId="12" fillId="4" borderId="59" xfId="1" applyNumberFormat="1" applyFont="1" applyFill="1" applyBorder="1" applyAlignment="1" applyProtection="1">
      <alignment vertical="center"/>
      <protection locked="0"/>
    </xf>
    <xf numFmtId="164" fontId="12" fillId="4" borderId="70" xfId="1" applyNumberFormat="1" applyFont="1" applyFill="1" applyBorder="1" applyAlignment="1" applyProtection="1">
      <alignment vertical="center"/>
      <protection locked="0"/>
    </xf>
    <xf numFmtId="164" fontId="12" fillId="0" borderId="77" xfId="1" applyNumberFormat="1" applyFont="1" applyBorder="1" applyAlignment="1" applyProtection="1">
      <alignment vertical="center"/>
      <protection locked="0"/>
    </xf>
    <xf numFmtId="164" fontId="12" fillId="0" borderId="16" xfId="1" applyNumberFormat="1" applyFont="1" applyBorder="1" applyAlignment="1" applyProtection="1">
      <alignment vertical="center"/>
      <protection locked="0"/>
    </xf>
    <xf numFmtId="164" fontId="12" fillId="0" borderId="18" xfId="1" applyNumberFormat="1" applyFont="1" applyBorder="1" applyAlignment="1" applyProtection="1">
      <alignment vertical="center"/>
      <protection locked="0"/>
    </xf>
    <xf numFmtId="164" fontId="12" fillId="0" borderId="108" xfId="1" applyNumberFormat="1" applyFont="1" applyBorder="1" applyAlignment="1" applyProtection="1">
      <alignment vertical="center"/>
      <protection locked="0"/>
    </xf>
    <xf numFmtId="164" fontId="12" fillId="0" borderId="21" xfId="1" applyNumberFormat="1" applyFont="1" applyBorder="1" applyAlignment="1" applyProtection="1">
      <alignment vertical="center"/>
      <protection locked="0"/>
    </xf>
    <xf numFmtId="164" fontId="12" fillId="0" borderId="102" xfId="1" applyNumberFormat="1" applyFont="1" applyBorder="1" applyAlignment="1" applyProtection="1">
      <alignment vertical="center"/>
      <protection locked="0"/>
    </xf>
    <xf numFmtId="164" fontId="12" fillId="0" borderId="100" xfId="1" applyNumberFormat="1" applyFont="1" applyBorder="1" applyAlignment="1" applyProtection="1">
      <alignment vertical="center"/>
      <protection locked="0"/>
    </xf>
    <xf numFmtId="164" fontId="12" fillId="0" borderId="101" xfId="1" applyNumberFormat="1" applyFont="1" applyBorder="1" applyAlignment="1" applyProtection="1">
      <alignment vertical="center"/>
      <protection locked="0"/>
    </xf>
    <xf numFmtId="164" fontId="12" fillId="0" borderId="109" xfId="1" applyNumberFormat="1" applyFont="1" applyBorder="1" applyAlignment="1" applyProtection="1">
      <alignment vertical="center"/>
      <protection locked="0"/>
    </xf>
    <xf numFmtId="164" fontId="12" fillId="0" borderId="17" xfId="1" applyNumberFormat="1" applyFont="1" applyBorder="1" applyAlignment="1" applyProtection="1">
      <alignment vertical="center"/>
      <protection locked="0"/>
    </xf>
    <xf numFmtId="164" fontId="12" fillId="0" borderId="77" xfId="1" applyNumberFormat="1" applyFont="1" applyFill="1" applyBorder="1" applyAlignment="1">
      <alignment vertical="center"/>
    </xf>
    <xf numFmtId="164" fontId="12" fillId="0" borderId="16" xfId="1" applyNumberFormat="1" applyFont="1" applyFill="1" applyBorder="1" applyAlignment="1">
      <alignment vertical="center"/>
    </xf>
    <xf numFmtId="164" fontId="12" fillId="0" borderId="18" xfId="1" applyNumberFormat="1" applyFont="1" applyFill="1" applyBorder="1" applyAlignment="1">
      <alignment vertical="center"/>
    </xf>
    <xf numFmtId="164" fontId="12" fillId="0" borderId="108" xfId="1" applyNumberFormat="1" applyFont="1" applyFill="1" applyBorder="1" applyAlignment="1">
      <alignment vertical="center"/>
    </xf>
    <xf numFmtId="164" fontId="12" fillId="0" borderId="21" xfId="1" applyNumberFormat="1" applyFont="1" applyFill="1" applyBorder="1" applyAlignment="1">
      <alignment vertical="center"/>
    </xf>
    <xf numFmtId="164" fontId="12" fillId="0" borderId="64" xfId="1" applyNumberFormat="1" applyFont="1" applyFill="1" applyBorder="1" applyAlignment="1">
      <alignment vertical="center"/>
    </xf>
    <xf numFmtId="164" fontId="12" fillId="0" borderId="25" xfId="1" applyNumberFormat="1" applyFont="1" applyFill="1" applyBorder="1" applyAlignment="1">
      <alignment vertical="center"/>
    </xf>
    <xf numFmtId="164" fontId="12" fillId="0" borderId="26" xfId="1" applyNumberFormat="1" applyFont="1" applyFill="1" applyBorder="1" applyAlignment="1">
      <alignment vertical="center"/>
    </xf>
    <xf numFmtId="164" fontId="12" fillId="0" borderId="105" xfId="1" applyNumberFormat="1" applyFont="1" applyFill="1" applyBorder="1" applyAlignment="1">
      <alignment vertical="center"/>
    </xf>
    <xf numFmtId="164" fontId="12" fillId="0" borderId="68" xfId="1" applyNumberFormat="1" applyFont="1" applyFill="1" applyBorder="1" applyAlignment="1">
      <alignment vertical="center"/>
    </xf>
    <xf numFmtId="0" fontId="11" fillId="0" borderId="125" xfId="0" applyFont="1" applyBorder="1" applyAlignment="1" applyProtection="1">
      <alignment vertical="center"/>
      <protection locked="0"/>
    </xf>
    <xf numFmtId="164" fontId="12" fillId="0" borderId="64" xfId="1" applyNumberFormat="1" applyFont="1" applyFill="1" applyBorder="1" applyAlignment="1" applyProtection="1">
      <alignment vertical="center"/>
      <protection locked="0"/>
    </xf>
    <xf numFmtId="164" fontId="12" fillId="0" borderId="25" xfId="1" applyNumberFormat="1" applyFont="1" applyFill="1" applyBorder="1" applyAlignment="1" applyProtection="1">
      <alignment vertical="center"/>
      <protection locked="0"/>
    </xf>
    <xf numFmtId="164" fontId="12" fillId="0" borderId="26" xfId="1" applyNumberFormat="1" applyFont="1" applyFill="1" applyBorder="1" applyAlignment="1" applyProtection="1">
      <alignment vertical="center"/>
      <protection locked="0"/>
    </xf>
    <xf numFmtId="164" fontId="12" fillId="0" borderId="105" xfId="1" applyNumberFormat="1" applyFont="1" applyFill="1" applyBorder="1" applyAlignment="1" applyProtection="1">
      <alignment vertical="center"/>
      <protection locked="0"/>
    </xf>
    <xf numFmtId="164" fontId="12" fillId="0" borderId="68" xfId="1" applyNumberFormat="1" applyFont="1" applyFill="1" applyBorder="1" applyAlignment="1" applyProtection="1">
      <alignment vertical="center"/>
      <protection locked="0"/>
    </xf>
    <xf numFmtId="164" fontId="12" fillId="0" borderId="78" xfId="1" applyNumberFormat="1" applyFont="1" applyBorder="1" applyAlignment="1" applyProtection="1">
      <alignment vertical="center"/>
      <protection locked="0"/>
    </xf>
    <xf numFmtId="164" fontId="12" fillId="0" borderId="44" xfId="1" applyNumberFormat="1" applyFont="1" applyBorder="1" applyAlignment="1" applyProtection="1">
      <alignment vertical="center"/>
      <protection locked="0"/>
    </xf>
    <xf numFmtId="164" fontId="12" fillId="0" borderId="62" xfId="1" applyNumberFormat="1" applyFont="1" applyBorder="1" applyAlignment="1" applyProtection="1">
      <alignment vertical="center"/>
      <protection locked="0"/>
    </xf>
    <xf numFmtId="164" fontId="12" fillId="0" borderId="79" xfId="1" applyNumberFormat="1" applyFont="1" applyBorder="1" applyAlignment="1" applyProtection="1">
      <alignment vertical="center"/>
      <protection locked="0"/>
    </xf>
    <xf numFmtId="164" fontId="12" fillId="0" borderId="3" xfId="1" applyNumberFormat="1" applyFont="1" applyBorder="1" applyAlignment="1" applyProtection="1">
      <alignment vertical="center"/>
      <protection locked="0"/>
    </xf>
    <xf numFmtId="164" fontId="12" fillId="0" borderId="33" xfId="1" applyNumberFormat="1" applyFont="1" applyBorder="1" applyAlignment="1" applyProtection="1">
      <alignment vertical="center"/>
      <protection locked="0"/>
    </xf>
    <xf numFmtId="164" fontId="12" fillId="0" borderId="110" xfId="1" applyNumberFormat="1" applyFont="1" applyBorder="1" applyAlignment="1" applyProtection="1">
      <alignment vertical="center"/>
      <protection locked="0"/>
    </xf>
    <xf numFmtId="164" fontId="12" fillId="0" borderId="4" xfId="1" applyNumberFormat="1" applyFont="1" applyBorder="1" applyAlignment="1" applyProtection="1">
      <alignment vertical="center"/>
      <protection locked="0"/>
    </xf>
    <xf numFmtId="164" fontId="12" fillId="0" borderId="81" xfId="1" applyNumberFormat="1" applyFont="1" applyBorder="1" applyAlignment="1" applyProtection="1">
      <alignment vertical="center"/>
      <protection locked="0"/>
    </xf>
    <xf numFmtId="164" fontId="12" fillId="0" borderId="1" xfId="1" applyNumberFormat="1" applyFont="1" applyBorder="1" applyAlignment="1" applyProtection="1">
      <alignment vertical="center"/>
      <protection locked="0"/>
    </xf>
    <xf numFmtId="164" fontId="12" fillId="0" borderId="31" xfId="1" applyNumberFormat="1" applyFont="1" applyBorder="1" applyAlignment="1" applyProtection="1">
      <alignment vertical="center"/>
      <protection locked="0"/>
    </xf>
    <xf numFmtId="164" fontId="12" fillId="0" borderId="112" xfId="1" applyNumberFormat="1" applyFont="1" applyBorder="1" applyAlignment="1" applyProtection="1">
      <alignment vertical="center"/>
      <protection locked="0"/>
    </xf>
    <xf numFmtId="164" fontId="12" fillId="0" borderId="2" xfId="1" applyNumberFormat="1" applyFont="1" applyBorder="1" applyAlignment="1" applyProtection="1">
      <alignment vertical="center"/>
      <protection locked="0"/>
    </xf>
    <xf numFmtId="164" fontId="9" fillId="0" borderId="41" xfId="1" applyNumberFormat="1" applyFont="1" applyBorder="1" applyAlignment="1" applyProtection="1">
      <alignment vertical="center"/>
      <protection locked="0"/>
    </xf>
    <xf numFmtId="164" fontId="9" fillId="0" borderId="59" xfId="1" applyNumberFormat="1" applyFont="1" applyBorder="1" applyAlignment="1" applyProtection="1">
      <alignment vertical="center"/>
      <protection locked="0"/>
    </xf>
    <xf numFmtId="164" fontId="9" fillId="0" borderId="53" xfId="1" applyNumberFormat="1" applyFont="1" applyBorder="1" applyAlignment="1" applyProtection="1">
      <alignment vertical="center"/>
      <protection locked="0"/>
    </xf>
    <xf numFmtId="164" fontId="9" fillId="0" borderId="58" xfId="1" applyNumberFormat="1" applyFont="1" applyBorder="1" applyAlignment="1" applyProtection="1">
      <alignment vertical="center"/>
      <protection locked="0"/>
    </xf>
    <xf numFmtId="164" fontId="9" fillId="0" borderId="23" xfId="1" applyNumberFormat="1" applyFont="1" applyBorder="1" applyAlignment="1" applyProtection="1">
      <alignment vertical="center"/>
      <protection locked="0"/>
    </xf>
    <xf numFmtId="164" fontId="9" fillId="0" borderId="70" xfId="1" applyNumberFormat="1" applyFont="1" applyBorder="1" applyAlignment="1" applyProtection="1">
      <alignment vertical="center"/>
      <protection locked="0"/>
    </xf>
    <xf numFmtId="164" fontId="12" fillId="0" borderId="82" xfId="1" applyNumberFormat="1" applyFont="1" applyFill="1" applyBorder="1" applyAlignment="1">
      <alignment vertical="center"/>
    </xf>
    <xf numFmtId="164" fontId="12" fillId="0" borderId="56" xfId="1" applyNumberFormat="1" applyFont="1" applyFill="1" applyBorder="1" applyAlignment="1">
      <alignment vertical="center"/>
    </xf>
    <xf numFmtId="164" fontId="12" fillId="0" borderId="57" xfId="1" applyNumberFormat="1" applyFont="1" applyFill="1" applyBorder="1" applyAlignment="1">
      <alignment vertical="center"/>
    </xf>
    <xf numFmtId="164" fontId="12" fillId="0" borderId="113" xfId="1" applyNumberFormat="1" applyFont="1" applyFill="1" applyBorder="1" applyAlignment="1">
      <alignment vertical="center"/>
    </xf>
    <xf numFmtId="164" fontId="12" fillId="0" borderId="71" xfId="1" applyNumberFormat="1" applyFont="1" applyFill="1" applyBorder="1" applyAlignment="1">
      <alignment vertical="center"/>
    </xf>
    <xf numFmtId="164" fontId="12" fillId="0" borderId="83" xfId="1" applyNumberFormat="1" applyFont="1" applyBorder="1" applyAlignment="1" applyProtection="1">
      <alignment vertical="center"/>
      <protection locked="0"/>
    </xf>
    <xf numFmtId="164" fontId="12" fillId="0" borderId="11" xfId="1" applyNumberFormat="1" applyFont="1" applyBorder="1" applyAlignment="1" applyProtection="1">
      <alignment vertical="center"/>
      <protection locked="0"/>
    </xf>
    <xf numFmtId="164" fontId="12" fillId="0" borderId="32" xfId="1" applyNumberFormat="1" applyFont="1" applyBorder="1" applyAlignment="1" applyProtection="1">
      <alignment vertical="center"/>
      <protection locked="0"/>
    </xf>
    <xf numFmtId="164" fontId="12" fillId="0" borderId="114" xfId="1" applyNumberFormat="1" applyFont="1" applyBorder="1" applyAlignment="1" applyProtection="1">
      <alignment vertical="center"/>
      <protection locked="0"/>
    </xf>
    <xf numFmtId="164" fontId="12" fillId="0" borderId="72" xfId="1" applyNumberFormat="1" applyFont="1" applyBorder="1" applyAlignment="1" applyProtection="1">
      <alignment vertical="center"/>
      <protection locked="0"/>
    </xf>
    <xf numFmtId="164" fontId="12" fillId="0" borderId="84" xfId="1" applyNumberFormat="1" applyFont="1" applyBorder="1" applyAlignment="1" applyProtection="1">
      <alignment vertical="center"/>
      <protection locked="0"/>
    </xf>
    <xf numFmtId="164" fontId="12" fillId="0" borderId="54" xfId="1" applyNumberFormat="1" applyFont="1" applyBorder="1" applyAlignment="1" applyProtection="1">
      <alignment vertical="center"/>
      <protection locked="0"/>
    </xf>
    <xf numFmtId="164" fontId="12" fillId="0" borderId="55" xfId="1" applyNumberFormat="1" applyFont="1" applyBorder="1" applyAlignment="1" applyProtection="1">
      <alignment vertical="center"/>
      <protection locked="0"/>
    </xf>
    <xf numFmtId="164" fontId="12" fillId="0" borderId="115" xfId="1" applyNumberFormat="1" applyFont="1" applyBorder="1" applyAlignment="1" applyProtection="1">
      <alignment vertical="center"/>
      <protection locked="0"/>
    </xf>
    <xf numFmtId="164" fontId="12" fillId="0" borderId="73" xfId="1" applyNumberFormat="1" applyFont="1" applyBorder="1" applyAlignment="1" applyProtection="1">
      <alignment vertical="center"/>
      <protection locked="0"/>
    </xf>
    <xf numFmtId="164" fontId="12" fillId="0" borderId="79" xfId="1" applyNumberFormat="1" applyFont="1" applyFill="1" applyBorder="1" applyAlignment="1">
      <alignment vertical="center"/>
    </xf>
    <xf numFmtId="164" fontId="12" fillId="0" borderId="3" xfId="1" applyNumberFormat="1" applyFont="1" applyFill="1" applyBorder="1" applyAlignment="1">
      <alignment vertical="center"/>
    </xf>
    <xf numFmtId="164" fontId="12" fillId="0" borderId="33" xfId="1" applyNumberFormat="1" applyFont="1" applyFill="1" applyBorder="1" applyAlignment="1">
      <alignment vertical="center"/>
    </xf>
    <xf numFmtId="164" fontId="12" fillId="0" borderId="110" xfId="1" applyNumberFormat="1" applyFont="1" applyFill="1" applyBorder="1" applyAlignment="1">
      <alignment vertical="center"/>
    </xf>
    <xf numFmtId="164" fontId="12" fillId="0" borderId="4" xfId="1" applyNumberFormat="1" applyFont="1" applyFill="1" applyBorder="1" applyAlignment="1">
      <alignment vertical="center"/>
    </xf>
    <xf numFmtId="164" fontId="12" fillId="0" borderId="85" xfId="1" applyNumberFormat="1" applyFont="1" applyBorder="1" applyAlignment="1" applyProtection="1">
      <alignment vertical="center"/>
      <protection locked="0"/>
    </xf>
    <xf numFmtId="164" fontId="12" fillId="0" borderId="10" xfId="1" applyNumberFormat="1" applyFont="1" applyBorder="1" applyAlignment="1" applyProtection="1">
      <alignment vertical="center"/>
      <protection locked="0"/>
    </xf>
    <xf numFmtId="164" fontId="12" fillId="0" borderId="34" xfId="1" applyNumberFormat="1" applyFont="1" applyBorder="1" applyAlignment="1" applyProtection="1">
      <alignment vertical="center"/>
      <protection locked="0"/>
    </xf>
    <xf numFmtId="164" fontId="12" fillId="0" borderId="116" xfId="1" applyNumberFormat="1" applyFont="1" applyBorder="1" applyAlignment="1" applyProtection="1">
      <alignment vertical="center"/>
      <protection locked="0"/>
    </xf>
    <xf numFmtId="164" fontId="12" fillId="0" borderId="74" xfId="1" applyNumberFormat="1" applyFont="1" applyBorder="1" applyAlignment="1" applyProtection="1">
      <alignment vertical="center"/>
      <protection locked="0"/>
    </xf>
    <xf numFmtId="164" fontId="12" fillId="0" borderId="86" xfId="1" applyNumberFormat="1" applyFont="1" applyBorder="1" applyAlignment="1" applyProtection="1">
      <alignment vertical="center"/>
      <protection locked="0"/>
    </xf>
    <xf numFmtId="164" fontId="12" fillId="0" borderId="9" xfId="1" applyNumberFormat="1" applyFont="1" applyBorder="1" applyAlignment="1" applyProtection="1">
      <alignment vertical="center"/>
      <protection locked="0"/>
    </xf>
    <xf numFmtId="164" fontId="12" fillId="0" borderId="35" xfId="1" applyNumberFormat="1" applyFont="1" applyBorder="1" applyAlignment="1" applyProtection="1">
      <alignment vertical="center"/>
      <protection locked="0"/>
    </xf>
    <xf numFmtId="164" fontId="12" fillId="0" borderId="117" xfId="1" applyNumberFormat="1" applyFont="1" applyBorder="1" applyAlignment="1" applyProtection="1">
      <alignment vertical="center"/>
      <protection locked="0"/>
    </xf>
    <xf numFmtId="164" fontId="12" fillId="0" borderId="75" xfId="1" applyNumberFormat="1" applyFont="1" applyBorder="1" applyAlignment="1" applyProtection="1">
      <alignment vertical="center"/>
      <protection locked="0"/>
    </xf>
    <xf numFmtId="164" fontId="12" fillId="0" borderId="87" xfId="1" applyNumberFormat="1" applyFont="1" applyBorder="1" applyAlignment="1" applyProtection="1">
      <alignment vertical="center"/>
      <protection locked="0"/>
    </xf>
    <xf numFmtId="164" fontId="12" fillId="0" borderId="49" xfId="1" applyNumberFormat="1" applyFont="1" applyBorder="1" applyAlignment="1" applyProtection="1">
      <alignment vertical="center"/>
      <protection locked="0"/>
    </xf>
    <xf numFmtId="164" fontId="12" fillId="0" borderId="50" xfId="1" applyNumberFormat="1" applyFont="1" applyBorder="1" applyAlignment="1" applyProtection="1">
      <alignment vertical="center"/>
      <protection locked="0"/>
    </xf>
    <xf numFmtId="164" fontId="12" fillId="0" borderId="118" xfId="1" applyNumberFormat="1" applyFont="1" applyBorder="1" applyAlignment="1" applyProtection="1">
      <alignment vertical="center"/>
      <protection locked="0"/>
    </xf>
    <xf numFmtId="164" fontId="12" fillId="0" borderId="48" xfId="1" applyNumberFormat="1" applyFont="1" applyBorder="1" applyAlignment="1" applyProtection="1">
      <alignment vertical="center"/>
      <protection locked="0"/>
    </xf>
    <xf numFmtId="164" fontId="12" fillId="0" borderId="27" xfId="1" applyNumberFormat="1" applyFont="1" applyBorder="1" applyAlignment="1" applyProtection="1">
      <alignment vertical="center"/>
      <protection locked="0"/>
    </xf>
    <xf numFmtId="164" fontId="12" fillId="0" borderId="12" xfId="1" applyNumberFormat="1" applyFont="1" applyBorder="1" applyAlignment="1" applyProtection="1">
      <alignment vertical="center"/>
      <protection locked="0"/>
    </xf>
    <xf numFmtId="164" fontId="12" fillId="0" borderId="28" xfId="1" applyNumberFormat="1" applyFont="1" applyBorder="1" applyAlignment="1" applyProtection="1">
      <alignment vertical="center"/>
      <protection locked="0"/>
    </xf>
    <xf numFmtId="164" fontId="12" fillId="0" borderId="119" xfId="1" applyNumberFormat="1" applyFont="1" applyBorder="1" applyAlignment="1" applyProtection="1">
      <alignment vertical="center"/>
      <protection locked="0"/>
    </xf>
    <xf numFmtId="164" fontId="12" fillId="0" borderId="5" xfId="1" applyNumberFormat="1" applyFont="1" applyBorder="1" applyAlignment="1" applyProtection="1">
      <alignment vertical="center"/>
      <protection locked="0"/>
    </xf>
    <xf numFmtId="164" fontId="9" fillId="0" borderId="37" xfId="1" applyNumberFormat="1" applyFont="1" applyBorder="1" applyAlignment="1" applyProtection="1">
      <alignment vertical="center"/>
      <protection locked="0"/>
    </xf>
    <xf numFmtId="164" fontId="9" fillId="0" borderId="38" xfId="1" applyNumberFormat="1" applyFont="1" applyBorder="1" applyAlignment="1" applyProtection="1">
      <alignment vertical="center"/>
      <protection locked="0"/>
    </xf>
    <xf numFmtId="164" fontId="9" fillId="0" borderId="63" xfId="1" applyNumberFormat="1" applyFont="1" applyBorder="1" applyAlignment="1" applyProtection="1">
      <alignment vertical="center"/>
      <protection locked="0"/>
    </xf>
    <xf numFmtId="164" fontId="12" fillId="0" borderId="88" xfId="1" applyNumberFormat="1" applyFont="1" applyBorder="1" applyAlignment="1" applyProtection="1">
      <alignment vertical="center"/>
      <protection locked="0"/>
    </xf>
    <xf numFmtId="164" fontId="12" fillId="0" borderId="8" xfId="1" applyNumberFormat="1" applyFont="1" applyBorder="1" applyAlignment="1" applyProtection="1">
      <alignment vertical="center"/>
      <protection locked="0"/>
    </xf>
    <xf numFmtId="164" fontId="12" fillId="0" borderId="36" xfId="1" applyNumberFormat="1" applyFont="1" applyBorder="1" applyAlignment="1" applyProtection="1">
      <alignment vertical="center"/>
      <protection locked="0"/>
    </xf>
    <xf numFmtId="164" fontId="12" fillId="0" borderId="120" xfId="1" applyNumberFormat="1" applyFont="1" applyBorder="1" applyAlignment="1" applyProtection="1">
      <alignment vertical="center"/>
      <protection locked="0"/>
    </xf>
    <xf numFmtId="164" fontId="12" fillId="0" borderId="76" xfId="1" applyNumberFormat="1" applyFont="1" applyBorder="1" applyAlignment="1" applyProtection="1">
      <alignment vertical="center"/>
      <protection locked="0"/>
    </xf>
    <xf numFmtId="164" fontId="12" fillId="0" borderId="129" xfId="1" applyNumberFormat="1" applyFont="1" applyBorder="1" applyAlignment="1" applyProtection="1">
      <alignment vertical="center"/>
      <protection locked="0"/>
    </xf>
    <xf numFmtId="164" fontId="12" fillId="4" borderId="39" xfId="1" applyNumberFormat="1" applyFont="1" applyFill="1" applyBorder="1" applyAlignment="1" applyProtection="1">
      <alignment vertical="center"/>
      <protection locked="0"/>
    </xf>
    <xf numFmtId="164" fontId="12" fillId="4" borderId="40" xfId="1" applyNumberFormat="1" applyFont="1" applyFill="1" applyBorder="1" applyAlignment="1" applyProtection="1">
      <alignment vertical="center"/>
      <protection locked="0"/>
    </xf>
    <xf numFmtId="164" fontId="9" fillId="0" borderId="132" xfId="1" applyNumberFormat="1" applyFont="1" applyBorder="1" applyAlignment="1" applyProtection="1">
      <alignment vertical="center"/>
      <protection locked="0"/>
    </xf>
    <xf numFmtId="164" fontId="9" fillId="0" borderId="131" xfId="1" applyNumberFormat="1" applyFont="1" applyBorder="1" applyAlignment="1" applyProtection="1">
      <alignment vertical="center"/>
      <protection locked="0"/>
    </xf>
    <xf numFmtId="164" fontId="9" fillId="0" borderId="133" xfId="1" applyNumberFormat="1" applyFont="1" applyBorder="1" applyAlignment="1" applyProtection="1">
      <alignment vertical="center"/>
      <protection locked="0"/>
    </xf>
    <xf numFmtId="164" fontId="9" fillId="0" borderId="134" xfId="1" applyNumberFormat="1" applyFont="1" applyBorder="1" applyAlignment="1" applyProtection="1">
      <alignment vertical="center"/>
      <protection locked="0"/>
    </xf>
    <xf numFmtId="164" fontId="12" fillId="0" borderId="126" xfId="1" applyNumberFormat="1" applyFont="1" applyBorder="1" applyAlignment="1" applyProtection="1">
      <alignment vertical="center"/>
      <protection locked="0"/>
    </xf>
    <xf numFmtId="164" fontId="12" fillId="0" borderId="127" xfId="1" applyNumberFormat="1" applyFont="1" applyBorder="1" applyAlignment="1" applyProtection="1">
      <alignment vertical="center"/>
      <protection locked="0"/>
    </xf>
    <xf numFmtId="164" fontId="12" fillId="0" borderId="130" xfId="1" applyNumberFormat="1" applyFont="1" applyBorder="1" applyAlignment="1" applyProtection="1">
      <alignment vertical="center"/>
      <protection locked="0"/>
    </xf>
    <xf numFmtId="166" fontId="9" fillId="2" borderId="121" xfId="0" applyNumberFormat="1" applyFont="1" applyFill="1" applyBorder="1" applyAlignment="1" applyProtection="1">
      <alignment horizontal="center" vertical="center"/>
      <protection locked="0"/>
    </xf>
    <xf numFmtId="166" fontId="9" fillId="2" borderId="122" xfId="0" applyNumberFormat="1" applyFont="1" applyFill="1" applyBorder="1" applyAlignment="1" applyProtection="1">
      <alignment horizontal="center" vertical="center"/>
      <protection locked="0"/>
    </xf>
    <xf numFmtId="166" fontId="9" fillId="2" borderId="70" xfId="0" applyNumberFormat="1" applyFont="1" applyFill="1" applyBorder="1" applyAlignment="1" applyProtection="1">
      <alignment horizontal="center" vertical="center"/>
      <protection locked="0"/>
    </xf>
    <xf numFmtId="164" fontId="4" fillId="0" borderId="24" xfId="4" applyNumberFormat="1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164" fontId="4" fillId="0" borderId="15" xfId="4" applyNumberFormat="1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/>
    </xf>
    <xf numFmtId="0" fontId="4" fillId="0" borderId="64" xfId="3" applyFont="1" applyBorder="1" applyAlignment="1">
      <alignment horizontal="center" vertical="center" shrinkToFit="1"/>
    </xf>
    <xf numFmtId="0" fontId="6" fillId="0" borderId="64" xfId="0" applyFont="1" applyBorder="1" applyAlignment="1">
      <alignment vertical="center"/>
    </xf>
    <xf numFmtId="164" fontId="4" fillId="0" borderId="25" xfId="4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/>
    </xf>
    <xf numFmtId="164" fontId="4" fillId="0" borderId="26" xfId="4" applyNumberFormat="1" applyFont="1" applyBorder="1" applyAlignment="1">
      <alignment horizontal="center" vertical="center"/>
    </xf>
    <xf numFmtId="164" fontId="4" fillId="0" borderId="64" xfId="4" applyNumberFormat="1" applyFont="1" applyBorder="1" applyAlignment="1">
      <alignment horizontal="center" vertical="center"/>
    </xf>
    <xf numFmtId="164" fontId="4" fillId="0" borderId="45" xfId="4" applyNumberFormat="1" applyFont="1" applyBorder="1" applyAlignment="1">
      <alignment horizontal="center" vertical="center"/>
    </xf>
    <xf numFmtId="0" fontId="6" fillId="0" borderId="45" xfId="0" applyFont="1" applyBorder="1" applyAlignment="1">
      <alignment vertical="center"/>
    </xf>
    <xf numFmtId="164" fontId="4" fillId="3" borderId="24" xfId="4" applyNumberFormat="1" applyFont="1" applyFill="1" applyBorder="1" applyAlignment="1">
      <alignment horizontal="center" vertical="center"/>
    </xf>
    <xf numFmtId="164" fontId="4" fillId="0" borderId="68" xfId="4" applyNumberFormat="1" applyFont="1" applyBorder="1" applyAlignment="1">
      <alignment horizontal="center" vertical="center"/>
    </xf>
    <xf numFmtId="0" fontId="6" fillId="0" borderId="68" xfId="0" applyFont="1" applyBorder="1" applyAlignment="1">
      <alignment vertical="center"/>
    </xf>
    <xf numFmtId="0" fontId="9" fillId="2" borderId="121" xfId="0" applyFont="1" applyFill="1" applyBorder="1" applyAlignment="1" applyProtection="1">
      <alignment horizontal="center" vertical="center"/>
      <protection locked="0"/>
    </xf>
    <xf numFmtId="0" fontId="9" fillId="2" borderId="122" xfId="0" applyFont="1" applyFill="1" applyBorder="1" applyAlignment="1" applyProtection="1">
      <alignment horizontal="center" vertical="center"/>
      <protection locked="0"/>
    </xf>
    <xf numFmtId="0" fontId="9" fillId="2" borderId="123" xfId="0" applyFont="1" applyFill="1" applyBorder="1" applyAlignment="1" applyProtection="1">
      <alignment horizontal="center" vertical="center"/>
      <protection locked="0"/>
    </xf>
    <xf numFmtId="0" fontId="4" fillId="0" borderId="24" xfId="3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167" fontId="20" fillId="0" borderId="124" xfId="2" applyNumberFormat="1" applyFont="1" applyBorder="1" applyAlignment="1">
      <alignment horizontal="center" vertical="center"/>
    </xf>
    <xf numFmtId="0" fontId="4" fillId="0" borderId="25" xfId="3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4" fillId="0" borderId="25" xfId="3" applyFont="1" applyBorder="1" applyAlignment="1">
      <alignment horizontal="center" vertical="center"/>
    </xf>
    <xf numFmtId="0" fontId="4" fillId="0" borderId="24" xfId="2" applyFont="1" applyBorder="1" applyAlignment="1" applyProtection="1">
      <alignment horizontal="center" vertical="center"/>
      <protection locked="0"/>
    </xf>
    <xf numFmtId="0" fontId="4" fillId="0" borderId="14" xfId="2" applyFont="1" applyBorder="1" applyAlignment="1" applyProtection="1">
      <alignment horizontal="center" vertical="center"/>
      <protection locked="0"/>
    </xf>
    <xf numFmtId="0" fontId="4" fillId="0" borderId="15" xfId="2" applyFont="1" applyBorder="1" applyAlignment="1" applyProtection="1">
      <alignment horizontal="center" vertical="center"/>
      <protection locked="0"/>
    </xf>
    <xf numFmtId="0" fontId="4" fillId="0" borderId="64" xfId="3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164" fontId="4" fillId="3" borderId="104" xfId="4" applyNumberFormat="1" applyFont="1" applyFill="1" applyBorder="1" applyAlignment="1">
      <alignment horizontal="center" vertical="center"/>
    </xf>
    <xf numFmtId="0" fontId="6" fillId="0" borderId="105" xfId="0" applyFont="1" applyBorder="1" applyAlignment="1">
      <alignment vertical="center"/>
    </xf>
    <xf numFmtId="164" fontId="4" fillId="0" borderId="89" xfId="4" applyNumberFormat="1" applyFont="1" applyBorder="1" applyAlignment="1">
      <alignment horizontal="center" vertical="center"/>
    </xf>
    <xf numFmtId="0" fontId="6" fillId="0" borderId="43" xfId="0" applyFont="1" applyBorder="1" applyAlignment="1">
      <alignment vertical="center"/>
    </xf>
    <xf numFmtId="0" fontId="6" fillId="0" borderId="51" xfId="0" applyFont="1" applyBorder="1" applyAlignment="1">
      <alignment vertical="center"/>
    </xf>
  </cellXfs>
  <cellStyles count="5">
    <cellStyle name="Comma" xfId="1" builtinId="3"/>
    <cellStyle name="Comma 2" xfId="4" xr:uid="{0566B2EB-B041-471B-9B58-D72E51099B49}"/>
    <cellStyle name="Normal" xfId="0" builtinId="0"/>
    <cellStyle name="Normal 2" xfId="2" xr:uid="{11F8A77D-C294-47D2-AC2C-A4D9CED2B0AA}"/>
    <cellStyle name="Normal 2 2" xfId="3" xr:uid="{330CB5EE-2D5B-48CB-9EFD-9C318ED4A3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5C4F-1D6B-4462-91B8-B988225B2EC3}">
  <sheetPr codeName="Sheet1">
    <tabColor theme="8" tint="-0.249977111117893"/>
    <pageSetUpPr fitToPage="1"/>
  </sheetPr>
  <dimension ref="A1:W179"/>
  <sheetViews>
    <sheetView tabSelected="1" zoomScale="91" zoomScaleNormal="115" workbookViewId="0">
      <pane xSplit="4" ySplit="5" topLeftCell="E164" activePane="bottomRight" state="frozen"/>
      <selection pane="topRight" activeCell="C1" sqref="C1"/>
      <selection pane="bottomLeft" activeCell="A4" sqref="A4"/>
      <selection pane="bottomRight" activeCell="E177" sqref="E177"/>
    </sheetView>
  </sheetViews>
  <sheetFormatPr defaultRowHeight="19.899999999999999" x14ac:dyDescent="0.5"/>
  <cols>
    <col min="1" max="1" width="3.375" style="1" hidden="1" customWidth="1"/>
    <col min="2" max="2" width="4.75" style="1" hidden="1" customWidth="1"/>
    <col min="3" max="3" width="4.75" style="1" bestFit="1" customWidth="1"/>
    <col min="4" max="4" width="60.125" style="2" bestFit="1" customWidth="1"/>
    <col min="5" max="5" width="6.9375" style="2" customWidth="1"/>
    <col min="6" max="6" width="9.5" style="2" hidden="1" customWidth="1"/>
    <col min="7" max="9" width="4.375" style="2" hidden="1" customWidth="1"/>
    <col min="10" max="10" width="5.5625" style="2" hidden="1" customWidth="1"/>
    <col min="11" max="11" width="10.0625" style="2" bestFit="1" customWidth="1"/>
    <col min="12" max="12" width="11.375" style="2" bestFit="1" customWidth="1"/>
    <col min="13" max="13" width="10.0625" style="2" bestFit="1" customWidth="1"/>
    <col min="14" max="14" width="11.375" style="2" bestFit="1" customWidth="1"/>
    <col min="15" max="15" width="9.3125" style="2" bestFit="1" customWidth="1"/>
    <col min="16" max="16" width="10.25" style="2" bestFit="1" customWidth="1"/>
    <col min="17" max="17" width="11.375" style="2" bestFit="1" customWidth="1"/>
    <col min="18" max="18" width="5.5" style="2" bestFit="1" customWidth="1"/>
    <col min="19" max="19" width="5.625" style="2" bestFit="1" customWidth="1"/>
    <col min="20" max="20" width="7.125" style="2" bestFit="1" customWidth="1"/>
    <col min="21" max="21" width="10.25" style="2" bestFit="1" customWidth="1"/>
    <col min="22" max="22" width="11.9375" style="2" bestFit="1" customWidth="1"/>
    <col min="23" max="23" width="9.0625" style="2" bestFit="1" customWidth="1"/>
    <col min="24" max="24" width="9" style="2"/>
    <col min="25" max="25" width="21.4375" style="2" bestFit="1" customWidth="1"/>
    <col min="26" max="26" width="10.6875" style="2" bestFit="1" customWidth="1"/>
    <col min="27" max="27" width="8.6875" style="2" bestFit="1" customWidth="1"/>
    <col min="28" max="28" width="10.6875" style="2" bestFit="1" customWidth="1"/>
    <col min="29" max="29" width="10.375" style="2" bestFit="1" customWidth="1"/>
    <col min="30" max="16384" width="9" style="2"/>
  </cols>
  <sheetData>
    <row r="1" spans="1:23" ht="34.9" thickBot="1" x14ac:dyDescent="0.55000000000000004">
      <c r="A1" s="283" t="s">
        <v>208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</row>
    <row r="2" spans="1:23" s="3" customFormat="1" ht="20.25" thickBot="1" x14ac:dyDescent="0.55000000000000004">
      <c r="A2" s="287" t="s">
        <v>171</v>
      </c>
      <c r="B2" s="288"/>
      <c r="C2" s="288"/>
      <c r="D2" s="288"/>
      <c r="E2" s="289"/>
      <c r="F2" s="281" t="s">
        <v>188</v>
      </c>
      <c r="G2" s="282"/>
      <c r="H2" s="282"/>
      <c r="I2" s="282"/>
      <c r="J2" s="264"/>
      <c r="K2" s="263" t="s">
        <v>168</v>
      </c>
      <c r="L2" s="264"/>
      <c r="M2" s="294" t="s">
        <v>169</v>
      </c>
      <c r="N2" s="295"/>
      <c r="O2" s="295"/>
      <c r="P2" s="295"/>
      <c r="Q2" s="296"/>
      <c r="R2" s="263" t="s">
        <v>167</v>
      </c>
      <c r="S2" s="264"/>
      <c r="T2" s="263" t="s">
        <v>170</v>
      </c>
      <c r="U2" s="264"/>
      <c r="V2" s="84" t="s">
        <v>2</v>
      </c>
      <c r="W2" s="265" t="s">
        <v>174</v>
      </c>
    </row>
    <row r="3" spans="1:23" s="3" customFormat="1" x14ac:dyDescent="0.5">
      <c r="A3" s="290" t="s">
        <v>3</v>
      </c>
      <c r="B3" s="286" t="s">
        <v>4</v>
      </c>
      <c r="C3" s="284" t="s">
        <v>198</v>
      </c>
      <c r="D3" s="286" t="s">
        <v>199</v>
      </c>
      <c r="E3" s="48" t="s">
        <v>172</v>
      </c>
      <c r="F3" s="267" t="s">
        <v>189</v>
      </c>
      <c r="G3" s="269" t="s">
        <v>190</v>
      </c>
      <c r="H3" s="269" t="s">
        <v>191</v>
      </c>
      <c r="I3" s="269" t="s">
        <v>192</v>
      </c>
      <c r="J3" s="271" t="s">
        <v>193</v>
      </c>
      <c r="K3" s="272" t="s">
        <v>175</v>
      </c>
      <c r="L3" s="273" t="s">
        <v>86</v>
      </c>
      <c r="M3" s="263" t="s">
        <v>1</v>
      </c>
      <c r="N3" s="264"/>
      <c r="O3" s="275" t="s">
        <v>176</v>
      </c>
      <c r="P3" s="264"/>
      <c r="Q3" s="292" t="s">
        <v>0</v>
      </c>
      <c r="R3" s="272" t="s">
        <v>175</v>
      </c>
      <c r="S3" s="271" t="s">
        <v>86</v>
      </c>
      <c r="T3" s="272" t="s">
        <v>175</v>
      </c>
      <c r="U3" s="271" t="s">
        <v>86</v>
      </c>
      <c r="V3" s="276" t="s">
        <v>177</v>
      </c>
      <c r="W3" s="266"/>
    </row>
    <row r="4" spans="1:23" s="3" customFormat="1" x14ac:dyDescent="0.5">
      <c r="A4" s="291"/>
      <c r="B4" s="285"/>
      <c r="C4" s="285"/>
      <c r="D4" s="270"/>
      <c r="E4" s="48" t="s">
        <v>173</v>
      </c>
      <c r="F4" s="268"/>
      <c r="G4" s="270"/>
      <c r="H4" s="270"/>
      <c r="I4" s="270"/>
      <c r="J4" s="266"/>
      <c r="K4" s="268"/>
      <c r="L4" s="274"/>
      <c r="M4" s="44" t="s">
        <v>175</v>
      </c>
      <c r="N4" s="47" t="s">
        <v>86</v>
      </c>
      <c r="O4" s="45" t="s">
        <v>175</v>
      </c>
      <c r="P4" s="46" t="s">
        <v>86</v>
      </c>
      <c r="Q4" s="293"/>
      <c r="R4" s="268"/>
      <c r="S4" s="266"/>
      <c r="T4" s="268"/>
      <c r="U4" s="266"/>
      <c r="V4" s="277"/>
      <c r="W4" s="266"/>
    </row>
    <row r="5" spans="1:23" s="3" customFormat="1" ht="20.25" thickBot="1" x14ac:dyDescent="0.55000000000000004">
      <c r="A5" s="40">
        <v>1</v>
      </c>
      <c r="B5" s="41">
        <v>2</v>
      </c>
      <c r="C5" s="41">
        <v>3</v>
      </c>
      <c r="D5" s="41">
        <v>4</v>
      </c>
      <c r="E5" s="42">
        <v>5</v>
      </c>
      <c r="F5" s="40" t="s">
        <v>194</v>
      </c>
      <c r="G5" s="41" t="s">
        <v>195</v>
      </c>
      <c r="H5" s="41" t="s">
        <v>196</v>
      </c>
      <c r="I5" s="41" t="s">
        <v>197</v>
      </c>
      <c r="J5" s="42">
        <v>10</v>
      </c>
      <c r="K5" s="40">
        <v>11</v>
      </c>
      <c r="L5" s="42">
        <v>12</v>
      </c>
      <c r="M5" s="40">
        <v>13</v>
      </c>
      <c r="N5" s="42" t="s">
        <v>178</v>
      </c>
      <c r="O5" s="40" t="s">
        <v>179</v>
      </c>
      <c r="P5" s="42" t="s">
        <v>180</v>
      </c>
      <c r="Q5" s="85" t="s">
        <v>181</v>
      </c>
      <c r="R5" s="40" t="s">
        <v>182</v>
      </c>
      <c r="S5" s="42" t="s">
        <v>183</v>
      </c>
      <c r="T5" s="40" t="s">
        <v>184</v>
      </c>
      <c r="U5" s="42" t="s">
        <v>185</v>
      </c>
      <c r="V5" s="43" t="s">
        <v>186</v>
      </c>
      <c r="W5" s="42" t="s">
        <v>187</v>
      </c>
    </row>
    <row r="6" spans="1:23" s="1" customFormat="1" ht="22.9" thickBot="1" x14ac:dyDescent="0.55000000000000004">
      <c r="A6" s="278" t="s">
        <v>206</v>
      </c>
      <c r="B6" s="279"/>
      <c r="C6" s="279"/>
      <c r="D6" s="279"/>
      <c r="E6" s="280"/>
      <c r="F6" s="149">
        <f t="shared" ref="F6:V6" si="0">SUM(F7:F12,F13,F25:F34,F35,F36,F42:F46,F47,F48,F62,F79,F85:F87,F88,F92)</f>
        <v>0</v>
      </c>
      <c r="G6" s="150">
        <f t="shared" si="0"/>
        <v>0</v>
      </c>
      <c r="H6" s="150">
        <f t="shared" si="0"/>
        <v>0</v>
      </c>
      <c r="I6" s="150">
        <f t="shared" si="0"/>
        <v>0</v>
      </c>
      <c r="J6" s="151">
        <f t="shared" si="0"/>
        <v>0</v>
      </c>
      <c r="K6" s="149">
        <f t="shared" si="0"/>
        <v>0</v>
      </c>
      <c r="L6" s="151">
        <f t="shared" si="0"/>
        <v>0</v>
      </c>
      <c r="M6" s="149">
        <f t="shared" si="0"/>
        <v>0</v>
      </c>
      <c r="N6" s="151">
        <f t="shared" si="0"/>
        <v>0</v>
      </c>
      <c r="O6" s="149">
        <f t="shared" si="0"/>
        <v>0</v>
      </c>
      <c r="P6" s="151">
        <f>SUM(P7:P12,P13,P25:P34,P35,P36,P42:P46,P47,P48,P62,P79,P85:P87,P88,P92)</f>
        <v>0</v>
      </c>
      <c r="Q6" s="152">
        <f>SUM(Q7:Q12,Q13,Q25:Q34,Q35,Q36,Q42:Q46,Q47,Q48,Q62,Q79,Q85:Q87,Q88,Q92)</f>
        <v>0</v>
      </c>
      <c r="R6" s="149">
        <f t="shared" si="0"/>
        <v>0</v>
      </c>
      <c r="S6" s="151">
        <f t="shared" si="0"/>
        <v>0</v>
      </c>
      <c r="T6" s="149">
        <f t="shared" si="0"/>
        <v>0</v>
      </c>
      <c r="U6" s="151">
        <f t="shared" si="0"/>
        <v>0</v>
      </c>
      <c r="V6" s="153">
        <f t="shared" si="0"/>
        <v>0</v>
      </c>
      <c r="W6" s="151" t="str">
        <f>IF(L6-N6-U6-V6=0,"","Error")</f>
        <v/>
      </c>
    </row>
    <row r="7" spans="1:23" ht="22.5" x14ac:dyDescent="0.5">
      <c r="A7" s="25" t="s">
        <v>200</v>
      </c>
      <c r="B7" s="29">
        <v>7002</v>
      </c>
      <c r="C7" s="20">
        <v>70025</v>
      </c>
      <c r="D7" s="16" t="s">
        <v>5</v>
      </c>
      <c r="E7" s="49" t="s">
        <v>6</v>
      </c>
      <c r="F7" s="123"/>
      <c r="G7" s="98"/>
      <c r="H7" s="98"/>
      <c r="I7" s="98"/>
      <c r="J7" s="99"/>
      <c r="K7" s="97"/>
      <c r="L7" s="99"/>
      <c r="M7" s="97"/>
      <c r="N7" s="99"/>
      <c r="O7" s="97"/>
      <c r="P7" s="99"/>
      <c r="Q7" s="100">
        <f t="shared" ref="Q7:Q12" si="1">N7+P7</f>
        <v>0</v>
      </c>
      <c r="R7" s="97"/>
      <c r="S7" s="99"/>
      <c r="T7" s="97"/>
      <c r="U7" s="99"/>
      <c r="V7" s="101">
        <f>L7-N7-U7</f>
        <v>0</v>
      </c>
      <c r="W7" s="99" t="str">
        <f>IF(L7-N7-U7-V7=0,"","Error")</f>
        <v/>
      </c>
    </row>
    <row r="8" spans="1:23" ht="22.5" x14ac:dyDescent="0.5">
      <c r="A8" s="15"/>
      <c r="B8" s="18"/>
      <c r="C8" s="21">
        <v>70026</v>
      </c>
      <c r="D8" s="22" t="s">
        <v>7</v>
      </c>
      <c r="E8" s="50" t="s">
        <v>8</v>
      </c>
      <c r="F8" s="102"/>
      <c r="G8" s="103"/>
      <c r="H8" s="103"/>
      <c r="I8" s="103"/>
      <c r="J8" s="104"/>
      <c r="K8" s="102"/>
      <c r="L8" s="124"/>
      <c r="M8" s="102"/>
      <c r="N8" s="104"/>
      <c r="O8" s="102"/>
      <c r="P8" s="104"/>
      <c r="Q8" s="105">
        <f t="shared" si="1"/>
        <v>0</v>
      </c>
      <c r="R8" s="102"/>
      <c r="S8" s="104"/>
      <c r="T8" s="102"/>
      <c r="U8" s="104"/>
      <c r="V8" s="106">
        <f t="shared" ref="V8:V71" si="2">L8-N8-U8</f>
        <v>0</v>
      </c>
      <c r="W8" s="104" t="str">
        <f t="shared" ref="W8:W71" si="3">IF(L8-N8-U8-V8=0,"","Error")</f>
        <v/>
      </c>
    </row>
    <row r="9" spans="1:23" ht="22.9" thickBot="1" x14ac:dyDescent="0.55000000000000004">
      <c r="A9" s="15"/>
      <c r="B9" s="24"/>
      <c r="C9" s="55">
        <v>70027</v>
      </c>
      <c r="D9" s="56" t="s">
        <v>9</v>
      </c>
      <c r="E9" s="57" t="s">
        <v>10</v>
      </c>
      <c r="F9" s="107"/>
      <c r="G9" s="108"/>
      <c r="H9" s="108"/>
      <c r="I9" s="108"/>
      <c r="J9" s="109"/>
      <c r="K9" s="107"/>
      <c r="L9" s="109"/>
      <c r="M9" s="107"/>
      <c r="N9" s="109"/>
      <c r="O9" s="107"/>
      <c r="P9" s="109"/>
      <c r="Q9" s="110">
        <f t="shared" si="1"/>
        <v>0</v>
      </c>
      <c r="R9" s="107"/>
      <c r="S9" s="109"/>
      <c r="T9" s="107"/>
      <c r="U9" s="109"/>
      <c r="V9" s="111">
        <f t="shared" si="2"/>
        <v>0</v>
      </c>
      <c r="W9" s="109" t="str">
        <f t="shared" si="3"/>
        <v/>
      </c>
    </row>
    <row r="10" spans="1:23" ht="22.5" x14ac:dyDescent="0.5">
      <c r="A10" s="15"/>
      <c r="B10" s="29">
        <v>7003</v>
      </c>
      <c r="C10" s="20">
        <v>70032</v>
      </c>
      <c r="D10" s="16" t="s">
        <v>11</v>
      </c>
      <c r="E10" s="49" t="s">
        <v>12</v>
      </c>
      <c r="F10" s="97"/>
      <c r="G10" s="98"/>
      <c r="H10" s="98"/>
      <c r="I10" s="98"/>
      <c r="J10" s="99"/>
      <c r="K10" s="97"/>
      <c r="L10" s="99"/>
      <c r="M10" s="97"/>
      <c r="N10" s="99"/>
      <c r="O10" s="97"/>
      <c r="P10" s="99"/>
      <c r="Q10" s="100">
        <f t="shared" si="1"/>
        <v>0</v>
      </c>
      <c r="R10" s="97"/>
      <c r="S10" s="99"/>
      <c r="T10" s="97"/>
      <c r="U10" s="99"/>
      <c r="V10" s="101">
        <f t="shared" si="2"/>
        <v>0</v>
      </c>
      <c r="W10" s="99" t="str">
        <f t="shared" si="3"/>
        <v/>
      </c>
    </row>
    <row r="11" spans="1:23" ht="22.9" thickBot="1" x14ac:dyDescent="0.55000000000000004">
      <c r="A11" s="15"/>
      <c r="B11" s="24"/>
      <c r="C11" s="55">
        <v>70033</v>
      </c>
      <c r="D11" s="56" t="s">
        <v>13</v>
      </c>
      <c r="E11" s="57" t="s">
        <v>14</v>
      </c>
      <c r="F11" s="107"/>
      <c r="G11" s="108"/>
      <c r="H11" s="108"/>
      <c r="I11" s="108"/>
      <c r="J11" s="109"/>
      <c r="K11" s="107"/>
      <c r="L11" s="109"/>
      <c r="M11" s="107"/>
      <c r="N11" s="109"/>
      <c r="O11" s="107"/>
      <c r="P11" s="109"/>
      <c r="Q11" s="110">
        <f t="shared" si="1"/>
        <v>0</v>
      </c>
      <c r="R11" s="107"/>
      <c r="S11" s="109"/>
      <c r="T11" s="107"/>
      <c r="U11" s="109"/>
      <c r="V11" s="111">
        <f t="shared" si="2"/>
        <v>0</v>
      </c>
      <c r="W11" s="109" t="str">
        <f t="shared" si="3"/>
        <v/>
      </c>
    </row>
    <row r="12" spans="1:23" ht="22.9" thickBot="1" x14ac:dyDescent="0.55000000000000004">
      <c r="A12" s="25" t="s">
        <v>202</v>
      </c>
      <c r="B12" s="29">
        <v>7100</v>
      </c>
      <c r="C12" s="125">
        <v>71001</v>
      </c>
      <c r="D12" s="39" t="s">
        <v>15</v>
      </c>
      <c r="E12" s="51" t="s">
        <v>16</v>
      </c>
      <c r="F12" s="116"/>
      <c r="G12" s="113"/>
      <c r="H12" s="113"/>
      <c r="I12" s="113"/>
      <c r="J12" s="114"/>
      <c r="K12" s="112"/>
      <c r="L12" s="114"/>
      <c r="M12" s="112"/>
      <c r="N12" s="114"/>
      <c r="O12" s="112"/>
      <c r="P12" s="114"/>
      <c r="Q12" s="115">
        <f t="shared" si="1"/>
        <v>0</v>
      </c>
      <c r="R12" s="116"/>
      <c r="S12" s="114"/>
      <c r="T12" s="116"/>
      <c r="U12" s="114"/>
      <c r="V12" s="117">
        <f t="shared" si="2"/>
        <v>0</v>
      </c>
      <c r="W12" s="114" t="str">
        <f t="shared" si="3"/>
        <v/>
      </c>
    </row>
    <row r="13" spans="1:23" ht="22.9" thickBot="1" x14ac:dyDescent="0.55000000000000004">
      <c r="A13" s="23"/>
      <c r="B13" s="18"/>
      <c r="C13" s="129"/>
      <c r="D13" s="91" t="s">
        <v>166</v>
      </c>
      <c r="E13" s="92"/>
      <c r="F13" s="154"/>
      <c r="G13" s="155">
        <f t="shared" ref="G13:V13" si="4">G14+G15+G16+G24</f>
        <v>0</v>
      </c>
      <c r="H13" s="155">
        <f t="shared" si="4"/>
        <v>0</v>
      </c>
      <c r="I13" s="155">
        <f t="shared" si="4"/>
        <v>0</v>
      </c>
      <c r="J13" s="120">
        <f t="shared" si="4"/>
        <v>0</v>
      </c>
      <c r="K13" s="154">
        <f t="shared" si="4"/>
        <v>0</v>
      </c>
      <c r="L13" s="120">
        <f t="shared" si="4"/>
        <v>0</v>
      </c>
      <c r="M13" s="154">
        <f t="shared" si="4"/>
        <v>0</v>
      </c>
      <c r="N13" s="120">
        <f t="shared" si="4"/>
        <v>0</v>
      </c>
      <c r="O13" s="154">
        <f t="shared" si="4"/>
        <v>0</v>
      </c>
      <c r="P13" s="120">
        <f>P14+P15+P16+P24</f>
        <v>0</v>
      </c>
      <c r="Q13" s="121">
        <f>Q14+Q15+Q16+Q24</f>
        <v>0</v>
      </c>
      <c r="R13" s="154">
        <f t="shared" si="4"/>
        <v>0</v>
      </c>
      <c r="S13" s="120">
        <f t="shared" si="4"/>
        <v>0</v>
      </c>
      <c r="T13" s="154">
        <f t="shared" si="4"/>
        <v>0</v>
      </c>
      <c r="U13" s="120">
        <f t="shared" si="4"/>
        <v>0</v>
      </c>
      <c r="V13" s="156">
        <f t="shared" si="4"/>
        <v>0</v>
      </c>
      <c r="W13" s="120" t="str">
        <f t="shared" si="3"/>
        <v/>
      </c>
    </row>
    <row r="14" spans="1:23" ht="22.5" x14ac:dyDescent="0.5">
      <c r="A14" s="23"/>
      <c r="B14" s="18"/>
      <c r="C14" s="129"/>
      <c r="D14" s="17" t="s">
        <v>17</v>
      </c>
      <c r="E14" s="52" t="s">
        <v>18</v>
      </c>
      <c r="F14" s="157"/>
      <c r="G14" s="158"/>
      <c r="H14" s="158"/>
      <c r="I14" s="158"/>
      <c r="J14" s="159"/>
      <c r="K14" s="157"/>
      <c r="L14" s="159"/>
      <c r="M14" s="157"/>
      <c r="N14" s="159"/>
      <c r="O14" s="157"/>
      <c r="P14" s="159"/>
      <c r="Q14" s="160">
        <f>N14+P14</f>
        <v>0</v>
      </c>
      <c r="R14" s="157"/>
      <c r="S14" s="159"/>
      <c r="T14" s="157"/>
      <c r="U14" s="159"/>
      <c r="V14" s="161">
        <f t="shared" si="2"/>
        <v>0</v>
      </c>
      <c r="W14" s="159" t="str">
        <f t="shared" si="3"/>
        <v/>
      </c>
    </row>
    <row r="15" spans="1:23" s="4" customFormat="1" ht="22.9" thickBot="1" x14ac:dyDescent="0.55000000000000004">
      <c r="A15" s="23"/>
      <c r="B15" s="18"/>
      <c r="C15" s="129"/>
      <c r="D15" s="82" t="s">
        <v>19</v>
      </c>
      <c r="E15" s="83" t="s">
        <v>20</v>
      </c>
      <c r="F15" s="162"/>
      <c r="G15" s="163"/>
      <c r="H15" s="163"/>
      <c r="I15" s="163"/>
      <c r="J15" s="164"/>
      <c r="K15" s="162"/>
      <c r="L15" s="164"/>
      <c r="M15" s="162"/>
      <c r="N15" s="164"/>
      <c r="O15" s="162"/>
      <c r="P15" s="164"/>
      <c r="Q15" s="165">
        <f>N15+P15</f>
        <v>0</v>
      </c>
      <c r="R15" s="162"/>
      <c r="S15" s="164"/>
      <c r="T15" s="162"/>
      <c r="U15" s="164"/>
      <c r="V15" s="166">
        <f t="shared" si="2"/>
        <v>0</v>
      </c>
      <c r="W15" s="164" t="str">
        <f t="shared" si="3"/>
        <v/>
      </c>
    </row>
    <row r="16" spans="1:23" s="4" customFormat="1" ht="22.9" thickBot="1" x14ac:dyDescent="0.55000000000000004">
      <c r="A16" s="23"/>
      <c r="B16" s="18"/>
      <c r="C16" s="129"/>
      <c r="D16" s="93" t="s">
        <v>165</v>
      </c>
      <c r="E16" s="94" t="s">
        <v>114</v>
      </c>
      <c r="F16" s="154"/>
      <c r="G16" s="155">
        <f t="shared" ref="G16:V16" si="5">SUM(G17:G23)</f>
        <v>0</v>
      </c>
      <c r="H16" s="155">
        <f t="shared" si="5"/>
        <v>0</v>
      </c>
      <c r="I16" s="155">
        <f t="shared" si="5"/>
        <v>0</v>
      </c>
      <c r="J16" s="120">
        <f t="shared" si="5"/>
        <v>0</v>
      </c>
      <c r="K16" s="154">
        <f t="shared" si="5"/>
        <v>0</v>
      </c>
      <c r="L16" s="120">
        <f t="shared" si="5"/>
        <v>0</v>
      </c>
      <c r="M16" s="154">
        <f t="shared" si="5"/>
        <v>0</v>
      </c>
      <c r="N16" s="120">
        <f t="shared" si="5"/>
        <v>0</v>
      </c>
      <c r="O16" s="154">
        <f t="shared" si="5"/>
        <v>0</v>
      </c>
      <c r="P16" s="120">
        <f t="shared" si="5"/>
        <v>0</v>
      </c>
      <c r="Q16" s="121">
        <f t="shared" si="5"/>
        <v>0</v>
      </c>
      <c r="R16" s="154">
        <f t="shared" si="5"/>
        <v>0</v>
      </c>
      <c r="S16" s="120">
        <f t="shared" si="5"/>
        <v>0</v>
      </c>
      <c r="T16" s="154">
        <f t="shared" si="5"/>
        <v>0</v>
      </c>
      <c r="U16" s="120">
        <f t="shared" si="5"/>
        <v>0</v>
      </c>
      <c r="V16" s="156">
        <f t="shared" si="5"/>
        <v>0</v>
      </c>
      <c r="W16" s="120" t="str">
        <f t="shared" si="3"/>
        <v/>
      </c>
    </row>
    <row r="17" spans="1:23" s="4" customFormat="1" ht="22.5" x14ac:dyDescent="0.5">
      <c r="A17" s="23"/>
      <c r="B17" s="18"/>
      <c r="C17" s="129"/>
      <c r="D17" s="37" t="s">
        <v>164</v>
      </c>
      <c r="E17" s="53" t="s">
        <v>77</v>
      </c>
      <c r="F17" s="167"/>
      <c r="G17" s="168"/>
      <c r="H17" s="168"/>
      <c r="I17" s="168"/>
      <c r="J17" s="169"/>
      <c r="K17" s="167"/>
      <c r="L17" s="169"/>
      <c r="M17" s="167"/>
      <c r="N17" s="169"/>
      <c r="O17" s="167"/>
      <c r="P17" s="169"/>
      <c r="Q17" s="170">
        <f t="shared" ref="Q17:Q35" si="6">N17+P17</f>
        <v>0</v>
      </c>
      <c r="R17" s="167"/>
      <c r="S17" s="169"/>
      <c r="T17" s="167"/>
      <c r="U17" s="169"/>
      <c r="V17" s="171">
        <f t="shared" si="2"/>
        <v>0</v>
      </c>
      <c r="W17" s="169" t="str">
        <f t="shared" si="3"/>
        <v/>
      </c>
    </row>
    <row r="18" spans="1:23" s="4" customFormat="1" ht="22.5" x14ac:dyDescent="0.5">
      <c r="A18" s="23"/>
      <c r="B18" s="18"/>
      <c r="C18" s="129"/>
      <c r="D18" s="38" t="s">
        <v>163</v>
      </c>
      <c r="E18" s="54" t="s">
        <v>72</v>
      </c>
      <c r="F18" s="172"/>
      <c r="G18" s="173"/>
      <c r="H18" s="173"/>
      <c r="I18" s="173"/>
      <c r="J18" s="174"/>
      <c r="K18" s="172"/>
      <c r="L18" s="174"/>
      <c r="M18" s="172"/>
      <c r="N18" s="174"/>
      <c r="O18" s="172"/>
      <c r="P18" s="174"/>
      <c r="Q18" s="175">
        <f t="shared" si="6"/>
        <v>0</v>
      </c>
      <c r="R18" s="172"/>
      <c r="S18" s="174"/>
      <c r="T18" s="172"/>
      <c r="U18" s="174"/>
      <c r="V18" s="176">
        <f t="shared" si="2"/>
        <v>0</v>
      </c>
      <c r="W18" s="174" t="str">
        <f t="shared" si="3"/>
        <v/>
      </c>
    </row>
    <row r="19" spans="1:23" s="4" customFormat="1" ht="22.5" x14ac:dyDescent="0.5">
      <c r="A19" s="23"/>
      <c r="B19" s="18"/>
      <c r="C19" s="129"/>
      <c r="D19" s="38" t="s">
        <v>162</v>
      </c>
      <c r="E19" s="54" t="s">
        <v>74</v>
      </c>
      <c r="F19" s="172"/>
      <c r="G19" s="173"/>
      <c r="H19" s="173"/>
      <c r="I19" s="173"/>
      <c r="J19" s="174"/>
      <c r="K19" s="172"/>
      <c r="L19" s="174"/>
      <c r="M19" s="172"/>
      <c r="N19" s="174"/>
      <c r="O19" s="172"/>
      <c r="P19" s="174"/>
      <c r="Q19" s="175">
        <f t="shared" si="6"/>
        <v>0</v>
      </c>
      <c r="R19" s="172"/>
      <c r="S19" s="174"/>
      <c r="T19" s="172"/>
      <c r="U19" s="174"/>
      <c r="V19" s="176">
        <f t="shared" si="2"/>
        <v>0</v>
      </c>
      <c r="W19" s="174" t="str">
        <f t="shared" si="3"/>
        <v/>
      </c>
    </row>
    <row r="20" spans="1:23" s="4" customFormat="1" ht="22.5" x14ac:dyDescent="0.5">
      <c r="A20" s="23"/>
      <c r="B20" s="18"/>
      <c r="C20" s="129"/>
      <c r="D20" s="38" t="s">
        <v>161</v>
      </c>
      <c r="E20" s="54" t="s">
        <v>69</v>
      </c>
      <c r="F20" s="172"/>
      <c r="G20" s="173"/>
      <c r="H20" s="173"/>
      <c r="I20" s="173"/>
      <c r="J20" s="174"/>
      <c r="K20" s="172"/>
      <c r="L20" s="174"/>
      <c r="M20" s="172"/>
      <c r="N20" s="174"/>
      <c r="O20" s="172"/>
      <c r="P20" s="174"/>
      <c r="Q20" s="175">
        <f t="shared" si="6"/>
        <v>0</v>
      </c>
      <c r="R20" s="172"/>
      <c r="S20" s="174"/>
      <c r="T20" s="172"/>
      <c r="U20" s="174"/>
      <c r="V20" s="176">
        <f t="shared" si="2"/>
        <v>0</v>
      </c>
      <c r="W20" s="174" t="str">
        <f t="shared" si="3"/>
        <v/>
      </c>
    </row>
    <row r="21" spans="1:23" s="4" customFormat="1" ht="22.5" x14ac:dyDescent="0.5">
      <c r="A21" s="23"/>
      <c r="B21" s="18"/>
      <c r="C21" s="129"/>
      <c r="D21" s="38" t="s">
        <v>160</v>
      </c>
      <c r="E21" s="54" t="s">
        <v>70</v>
      </c>
      <c r="F21" s="172"/>
      <c r="G21" s="173"/>
      <c r="H21" s="173"/>
      <c r="I21" s="173"/>
      <c r="J21" s="174"/>
      <c r="K21" s="172"/>
      <c r="L21" s="174"/>
      <c r="M21" s="172"/>
      <c r="N21" s="174"/>
      <c r="O21" s="172"/>
      <c r="P21" s="174"/>
      <c r="Q21" s="175">
        <f t="shared" si="6"/>
        <v>0</v>
      </c>
      <c r="R21" s="172"/>
      <c r="S21" s="174"/>
      <c r="T21" s="172"/>
      <c r="U21" s="174"/>
      <c r="V21" s="176">
        <f t="shared" si="2"/>
        <v>0</v>
      </c>
      <c r="W21" s="174" t="str">
        <f t="shared" si="3"/>
        <v/>
      </c>
    </row>
    <row r="22" spans="1:23" ht="22.5" x14ac:dyDescent="0.5">
      <c r="A22" s="23"/>
      <c r="B22" s="18"/>
      <c r="C22" s="129"/>
      <c r="D22" s="38" t="s">
        <v>159</v>
      </c>
      <c r="E22" s="54" t="s">
        <v>71</v>
      </c>
      <c r="F22" s="172"/>
      <c r="G22" s="173"/>
      <c r="H22" s="173"/>
      <c r="I22" s="173"/>
      <c r="J22" s="174"/>
      <c r="K22" s="172"/>
      <c r="L22" s="174"/>
      <c r="M22" s="172"/>
      <c r="N22" s="174"/>
      <c r="O22" s="172"/>
      <c r="P22" s="174"/>
      <c r="Q22" s="175">
        <f t="shared" si="6"/>
        <v>0</v>
      </c>
      <c r="R22" s="172"/>
      <c r="S22" s="174"/>
      <c r="T22" s="172"/>
      <c r="U22" s="174"/>
      <c r="V22" s="176">
        <f t="shared" si="2"/>
        <v>0</v>
      </c>
      <c r="W22" s="174" t="str">
        <f t="shared" si="3"/>
        <v/>
      </c>
    </row>
    <row r="23" spans="1:23" ht="22.5" x14ac:dyDescent="0.5">
      <c r="A23" s="23"/>
      <c r="B23" s="18"/>
      <c r="C23" s="129"/>
      <c r="D23" s="38" t="s">
        <v>158</v>
      </c>
      <c r="E23" s="54" t="s">
        <v>79</v>
      </c>
      <c r="F23" s="172"/>
      <c r="G23" s="173"/>
      <c r="H23" s="173"/>
      <c r="I23" s="173"/>
      <c r="J23" s="174"/>
      <c r="K23" s="172"/>
      <c r="L23" s="174"/>
      <c r="M23" s="172"/>
      <c r="N23" s="174"/>
      <c r="O23" s="172"/>
      <c r="P23" s="174"/>
      <c r="Q23" s="175">
        <f t="shared" si="6"/>
        <v>0</v>
      </c>
      <c r="R23" s="172"/>
      <c r="S23" s="174"/>
      <c r="T23" s="172"/>
      <c r="U23" s="174"/>
      <c r="V23" s="176">
        <f t="shared" si="2"/>
        <v>0</v>
      </c>
      <c r="W23" s="174" t="str">
        <f t="shared" si="3"/>
        <v/>
      </c>
    </row>
    <row r="24" spans="1:23" ht="22.5" x14ac:dyDescent="0.5">
      <c r="A24" s="23"/>
      <c r="B24" s="18"/>
      <c r="C24" s="177"/>
      <c r="D24" s="22" t="s">
        <v>21</v>
      </c>
      <c r="E24" s="50" t="s">
        <v>22</v>
      </c>
      <c r="F24" s="178"/>
      <c r="G24" s="179"/>
      <c r="H24" s="179"/>
      <c r="I24" s="179"/>
      <c r="J24" s="180"/>
      <c r="K24" s="178"/>
      <c r="L24" s="180"/>
      <c r="M24" s="178"/>
      <c r="N24" s="180"/>
      <c r="O24" s="178"/>
      <c r="P24" s="180"/>
      <c r="Q24" s="181">
        <f t="shared" si="6"/>
        <v>0</v>
      </c>
      <c r="R24" s="178"/>
      <c r="S24" s="180"/>
      <c r="T24" s="178"/>
      <c r="U24" s="180"/>
      <c r="V24" s="182">
        <f t="shared" si="2"/>
        <v>0</v>
      </c>
      <c r="W24" s="180" t="str">
        <f t="shared" si="3"/>
        <v/>
      </c>
    </row>
    <row r="25" spans="1:23" ht="22.5" x14ac:dyDescent="0.5">
      <c r="A25" s="15"/>
      <c r="B25" s="18"/>
      <c r="C25" s="21">
        <v>71003</v>
      </c>
      <c r="D25" s="22" t="s">
        <v>23</v>
      </c>
      <c r="E25" s="50" t="s">
        <v>24</v>
      </c>
      <c r="F25" s="102"/>
      <c r="G25" s="103"/>
      <c r="H25" s="103"/>
      <c r="I25" s="103"/>
      <c r="J25" s="104"/>
      <c r="K25" s="102"/>
      <c r="L25" s="104"/>
      <c r="M25" s="102"/>
      <c r="N25" s="104"/>
      <c r="O25" s="102"/>
      <c r="P25" s="104"/>
      <c r="Q25" s="105">
        <f t="shared" si="6"/>
        <v>0</v>
      </c>
      <c r="R25" s="102"/>
      <c r="S25" s="104"/>
      <c r="T25" s="102"/>
      <c r="U25" s="104"/>
      <c r="V25" s="106">
        <f t="shared" si="2"/>
        <v>0</v>
      </c>
      <c r="W25" s="104" t="str">
        <f t="shared" si="3"/>
        <v/>
      </c>
    </row>
    <row r="26" spans="1:23" ht="22.5" x14ac:dyDescent="0.5">
      <c r="A26" s="15"/>
      <c r="B26" s="18"/>
      <c r="C26" s="21">
        <v>71004</v>
      </c>
      <c r="D26" s="22" t="s">
        <v>25</v>
      </c>
      <c r="E26" s="50" t="s">
        <v>26</v>
      </c>
      <c r="F26" s="102"/>
      <c r="G26" s="103"/>
      <c r="H26" s="103"/>
      <c r="I26" s="103"/>
      <c r="J26" s="104"/>
      <c r="K26" s="102"/>
      <c r="L26" s="104"/>
      <c r="M26" s="102"/>
      <c r="N26" s="104"/>
      <c r="O26" s="102"/>
      <c r="P26" s="104"/>
      <c r="Q26" s="105">
        <f t="shared" si="6"/>
        <v>0</v>
      </c>
      <c r="R26" s="102"/>
      <c r="S26" s="104"/>
      <c r="T26" s="102"/>
      <c r="U26" s="104"/>
      <c r="V26" s="106">
        <f t="shared" si="2"/>
        <v>0</v>
      </c>
      <c r="W26" s="104" t="str">
        <f t="shared" si="3"/>
        <v/>
      </c>
    </row>
    <row r="27" spans="1:23" ht="22.5" x14ac:dyDescent="0.5">
      <c r="A27" s="15"/>
      <c r="B27" s="18"/>
      <c r="C27" s="21">
        <v>71005</v>
      </c>
      <c r="D27" s="22" t="s">
        <v>27</v>
      </c>
      <c r="E27" s="50" t="s">
        <v>28</v>
      </c>
      <c r="F27" s="102"/>
      <c r="G27" s="103"/>
      <c r="H27" s="103"/>
      <c r="I27" s="103"/>
      <c r="J27" s="104"/>
      <c r="K27" s="102"/>
      <c r="L27" s="104"/>
      <c r="M27" s="102"/>
      <c r="N27" s="104"/>
      <c r="O27" s="102"/>
      <c r="P27" s="104"/>
      <c r="Q27" s="105">
        <f t="shared" si="6"/>
        <v>0</v>
      </c>
      <c r="R27" s="102"/>
      <c r="S27" s="104"/>
      <c r="T27" s="102"/>
      <c r="U27" s="104"/>
      <c r="V27" s="106">
        <f t="shared" si="2"/>
        <v>0</v>
      </c>
      <c r="W27" s="104" t="str">
        <f t="shared" si="3"/>
        <v/>
      </c>
    </row>
    <row r="28" spans="1:23" ht="22.5" x14ac:dyDescent="0.5">
      <c r="A28" s="15"/>
      <c r="B28" s="18"/>
      <c r="C28" s="21">
        <v>71006</v>
      </c>
      <c r="D28" s="22" t="s">
        <v>157</v>
      </c>
      <c r="E28" s="50" t="s">
        <v>29</v>
      </c>
      <c r="F28" s="102"/>
      <c r="G28" s="103"/>
      <c r="H28" s="103"/>
      <c r="I28" s="103"/>
      <c r="J28" s="104"/>
      <c r="K28" s="102"/>
      <c r="L28" s="104"/>
      <c r="M28" s="102"/>
      <c r="N28" s="104"/>
      <c r="O28" s="102"/>
      <c r="P28" s="104"/>
      <c r="Q28" s="105">
        <f t="shared" si="6"/>
        <v>0</v>
      </c>
      <c r="R28" s="102"/>
      <c r="S28" s="104"/>
      <c r="T28" s="102"/>
      <c r="U28" s="104"/>
      <c r="V28" s="106">
        <f t="shared" si="2"/>
        <v>0</v>
      </c>
      <c r="W28" s="104" t="str">
        <f t="shared" si="3"/>
        <v/>
      </c>
    </row>
    <row r="29" spans="1:23" ht="22.9" thickBot="1" x14ac:dyDescent="0.55000000000000004">
      <c r="A29" s="15"/>
      <c r="B29" s="24"/>
      <c r="C29" s="55">
        <v>71007</v>
      </c>
      <c r="D29" s="56" t="s">
        <v>30</v>
      </c>
      <c r="E29" s="57" t="s">
        <v>31</v>
      </c>
      <c r="F29" s="107"/>
      <c r="G29" s="108"/>
      <c r="H29" s="108"/>
      <c r="I29" s="108"/>
      <c r="J29" s="109"/>
      <c r="K29" s="107"/>
      <c r="L29" s="109"/>
      <c r="M29" s="107"/>
      <c r="N29" s="109"/>
      <c r="O29" s="107"/>
      <c r="P29" s="109"/>
      <c r="Q29" s="110">
        <f t="shared" si="6"/>
        <v>0</v>
      </c>
      <c r="R29" s="107"/>
      <c r="S29" s="109"/>
      <c r="T29" s="107"/>
      <c r="U29" s="109"/>
      <c r="V29" s="111">
        <f t="shared" si="2"/>
        <v>0</v>
      </c>
      <c r="W29" s="109" t="str">
        <f t="shared" si="3"/>
        <v/>
      </c>
    </row>
    <row r="30" spans="1:23" ht="22.5" x14ac:dyDescent="0.5">
      <c r="A30" s="15"/>
      <c r="B30" s="19" t="s">
        <v>201</v>
      </c>
      <c r="C30" s="20">
        <v>71011</v>
      </c>
      <c r="D30" s="16" t="s">
        <v>32</v>
      </c>
      <c r="E30" s="49" t="s">
        <v>33</v>
      </c>
      <c r="F30" s="97"/>
      <c r="G30" s="98"/>
      <c r="H30" s="98"/>
      <c r="I30" s="98"/>
      <c r="J30" s="99"/>
      <c r="K30" s="97"/>
      <c r="L30" s="99"/>
      <c r="M30" s="97"/>
      <c r="N30" s="99"/>
      <c r="O30" s="97"/>
      <c r="P30" s="99"/>
      <c r="Q30" s="100">
        <f t="shared" si="6"/>
        <v>0</v>
      </c>
      <c r="R30" s="97"/>
      <c r="S30" s="99"/>
      <c r="T30" s="97"/>
      <c r="U30" s="99"/>
      <c r="V30" s="101">
        <f t="shared" si="2"/>
        <v>0</v>
      </c>
      <c r="W30" s="99" t="str">
        <f t="shared" si="3"/>
        <v/>
      </c>
    </row>
    <row r="31" spans="1:23" ht="22.5" x14ac:dyDescent="0.5">
      <c r="A31" s="15"/>
      <c r="B31" s="18"/>
      <c r="C31" s="21">
        <v>71012</v>
      </c>
      <c r="D31" s="22" t="s">
        <v>34</v>
      </c>
      <c r="E31" s="50" t="s">
        <v>35</v>
      </c>
      <c r="F31" s="102"/>
      <c r="G31" s="103"/>
      <c r="H31" s="103"/>
      <c r="I31" s="103"/>
      <c r="J31" s="104"/>
      <c r="K31" s="102"/>
      <c r="L31" s="104"/>
      <c r="M31" s="102"/>
      <c r="N31" s="104"/>
      <c r="O31" s="102"/>
      <c r="P31" s="104"/>
      <c r="Q31" s="105">
        <f t="shared" si="6"/>
        <v>0</v>
      </c>
      <c r="R31" s="102"/>
      <c r="S31" s="104"/>
      <c r="T31" s="102"/>
      <c r="U31" s="104"/>
      <c r="V31" s="106">
        <f t="shared" si="2"/>
        <v>0</v>
      </c>
      <c r="W31" s="104" t="str">
        <f t="shared" si="3"/>
        <v/>
      </c>
    </row>
    <row r="32" spans="1:23" ht="22.5" x14ac:dyDescent="0.5">
      <c r="A32" s="15"/>
      <c r="B32" s="18"/>
      <c r="C32" s="21">
        <v>71013</v>
      </c>
      <c r="D32" s="22" t="s">
        <v>36</v>
      </c>
      <c r="E32" s="50" t="s">
        <v>37</v>
      </c>
      <c r="F32" s="102"/>
      <c r="G32" s="103"/>
      <c r="H32" s="103"/>
      <c r="I32" s="103"/>
      <c r="J32" s="104"/>
      <c r="K32" s="102"/>
      <c r="L32" s="104"/>
      <c r="M32" s="102"/>
      <c r="N32" s="104"/>
      <c r="O32" s="102"/>
      <c r="P32" s="104"/>
      <c r="Q32" s="105">
        <f t="shared" si="6"/>
        <v>0</v>
      </c>
      <c r="R32" s="102"/>
      <c r="S32" s="104"/>
      <c r="T32" s="102"/>
      <c r="U32" s="104"/>
      <c r="V32" s="106">
        <f t="shared" si="2"/>
        <v>0</v>
      </c>
      <c r="W32" s="104" t="str">
        <f t="shared" si="3"/>
        <v/>
      </c>
    </row>
    <row r="33" spans="1:23" ht="22.5" x14ac:dyDescent="0.5">
      <c r="A33" s="15"/>
      <c r="B33" s="18"/>
      <c r="C33" s="21">
        <v>71014</v>
      </c>
      <c r="D33" s="22" t="s">
        <v>38</v>
      </c>
      <c r="E33" s="50" t="s">
        <v>39</v>
      </c>
      <c r="F33" s="102"/>
      <c r="G33" s="103"/>
      <c r="H33" s="103"/>
      <c r="I33" s="103"/>
      <c r="J33" s="104"/>
      <c r="K33" s="102"/>
      <c r="L33" s="104"/>
      <c r="M33" s="102"/>
      <c r="N33" s="104"/>
      <c r="O33" s="102"/>
      <c r="P33" s="104"/>
      <c r="Q33" s="105">
        <f t="shared" si="6"/>
        <v>0</v>
      </c>
      <c r="R33" s="102"/>
      <c r="S33" s="104"/>
      <c r="T33" s="102"/>
      <c r="U33" s="104"/>
      <c r="V33" s="106">
        <f t="shared" si="2"/>
        <v>0</v>
      </c>
      <c r="W33" s="104" t="str">
        <f t="shared" si="3"/>
        <v/>
      </c>
    </row>
    <row r="34" spans="1:23" ht="22.9" thickBot="1" x14ac:dyDescent="0.55000000000000004">
      <c r="A34" s="81"/>
      <c r="B34" s="24"/>
      <c r="C34" s="55">
        <v>71016</v>
      </c>
      <c r="D34" s="56" t="s">
        <v>156</v>
      </c>
      <c r="E34" s="57" t="s">
        <v>40</v>
      </c>
      <c r="F34" s="107"/>
      <c r="G34" s="108"/>
      <c r="H34" s="108"/>
      <c r="I34" s="108"/>
      <c r="J34" s="109"/>
      <c r="K34" s="107"/>
      <c r="L34" s="109"/>
      <c r="M34" s="107"/>
      <c r="N34" s="109"/>
      <c r="O34" s="107"/>
      <c r="P34" s="109"/>
      <c r="Q34" s="110">
        <f t="shared" si="6"/>
        <v>0</v>
      </c>
      <c r="R34" s="107"/>
      <c r="S34" s="109"/>
      <c r="T34" s="107"/>
      <c r="U34" s="109"/>
      <c r="V34" s="111">
        <f t="shared" si="2"/>
        <v>0</v>
      </c>
      <c r="W34" s="109" t="str">
        <f t="shared" si="3"/>
        <v/>
      </c>
    </row>
    <row r="35" spans="1:23" ht="22.9" thickBot="1" x14ac:dyDescent="0.55000000000000004">
      <c r="A35" s="25" t="s">
        <v>41</v>
      </c>
      <c r="B35" s="19" t="s">
        <v>43</v>
      </c>
      <c r="C35" s="26">
        <v>73011</v>
      </c>
      <c r="D35" s="36" t="s">
        <v>155</v>
      </c>
      <c r="E35" s="58" t="s">
        <v>154</v>
      </c>
      <c r="F35" s="183"/>
      <c r="G35" s="184"/>
      <c r="H35" s="184"/>
      <c r="I35" s="184"/>
      <c r="J35" s="114"/>
      <c r="K35" s="183"/>
      <c r="L35" s="114"/>
      <c r="M35" s="183"/>
      <c r="N35" s="114"/>
      <c r="O35" s="183"/>
      <c r="P35" s="114"/>
      <c r="Q35" s="115">
        <f t="shared" si="6"/>
        <v>0</v>
      </c>
      <c r="R35" s="183"/>
      <c r="S35" s="114"/>
      <c r="T35" s="183"/>
      <c r="U35" s="114"/>
      <c r="V35" s="185">
        <f t="shared" si="2"/>
        <v>0</v>
      </c>
      <c r="W35" s="114" t="str">
        <f t="shared" si="3"/>
        <v/>
      </c>
    </row>
    <row r="36" spans="1:23" ht="22.9" thickBot="1" x14ac:dyDescent="0.55000000000000004">
      <c r="A36" s="23"/>
      <c r="B36" s="18"/>
      <c r="C36" s="143" t="s">
        <v>207</v>
      </c>
      <c r="D36" s="128" t="s">
        <v>153</v>
      </c>
      <c r="E36" s="90"/>
      <c r="F36" s="118"/>
      <c r="G36" s="119">
        <f t="shared" ref="G36:V36" si="7">SUM(G37:G41)</f>
        <v>0</v>
      </c>
      <c r="H36" s="119">
        <f t="shared" si="7"/>
        <v>0</v>
      </c>
      <c r="I36" s="119">
        <f t="shared" si="7"/>
        <v>0</v>
      </c>
      <c r="J36" s="120">
        <f t="shared" si="7"/>
        <v>0</v>
      </c>
      <c r="K36" s="118">
        <f t="shared" si="7"/>
        <v>0</v>
      </c>
      <c r="L36" s="120">
        <f t="shared" si="7"/>
        <v>0</v>
      </c>
      <c r="M36" s="118">
        <f t="shared" si="7"/>
        <v>0</v>
      </c>
      <c r="N36" s="120">
        <f t="shared" si="7"/>
        <v>0</v>
      </c>
      <c r="O36" s="118">
        <f t="shared" si="7"/>
        <v>0</v>
      </c>
      <c r="P36" s="120">
        <f t="shared" si="7"/>
        <v>0</v>
      </c>
      <c r="Q36" s="121">
        <f>SUM(Q37:Q41)</f>
        <v>0</v>
      </c>
      <c r="R36" s="118">
        <f t="shared" si="7"/>
        <v>0</v>
      </c>
      <c r="S36" s="120">
        <f t="shared" si="7"/>
        <v>0</v>
      </c>
      <c r="T36" s="118">
        <f t="shared" si="7"/>
        <v>0</v>
      </c>
      <c r="U36" s="120">
        <f t="shared" si="7"/>
        <v>0</v>
      </c>
      <c r="V36" s="122">
        <f t="shared" si="7"/>
        <v>0</v>
      </c>
      <c r="W36" s="120" t="str">
        <f t="shared" si="3"/>
        <v/>
      </c>
    </row>
    <row r="37" spans="1:23" ht="22.5" x14ac:dyDescent="0.5">
      <c r="A37" s="23"/>
      <c r="B37" s="18"/>
      <c r="C37" s="127"/>
      <c r="D37" s="14" t="s">
        <v>152</v>
      </c>
      <c r="E37" s="59" t="s">
        <v>47</v>
      </c>
      <c r="F37" s="186"/>
      <c r="G37" s="187"/>
      <c r="H37" s="187"/>
      <c r="I37" s="187"/>
      <c r="J37" s="188"/>
      <c r="K37" s="186"/>
      <c r="L37" s="188"/>
      <c r="M37" s="186"/>
      <c r="N37" s="188"/>
      <c r="O37" s="186"/>
      <c r="P37" s="188"/>
      <c r="Q37" s="189">
        <f t="shared" ref="Q37:Q47" si="8">N37+P37</f>
        <v>0</v>
      </c>
      <c r="R37" s="186"/>
      <c r="S37" s="188"/>
      <c r="T37" s="186"/>
      <c r="U37" s="188"/>
      <c r="V37" s="190">
        <f t="shared" si="2"/>
        <v>0</v>
      </c>
      <c r="W37" s="188" t="str">
        <f t="shared" si="3"/>
        <v/>
      </c>
    </row>
    <row r="38" spans="1:23" ht="22.5" x14ac:dyDescent="0.5">
      <c r="A38" s="23"/>
      <c r="B38" s="18"/>
      <c r="C38" s="127"/>
      <c r="D38" s="6" t="s">
        <v>151</v>
      </c>
      <c r="E38" s="60" t="s">
        <v>42</v>
      </c>
      <c r="F38" s="144"/>
      <c r="G38" s="145"/>
      <c r="H38" s="145"/>
      <c r="I38" s="145"/>
      <c r="J38" s="146"/>
      <c r="K38" s="144"/>
      <c r="L38" s="146"/>
      <c r="M38" s="144"/>
      <c r="N38" s="146"/>
      <c r="O38" s="144"/>
      <c r="P38" s="146"/>
      <c r="Q38" s="147">
        <f t="shared" si="8"/>
        <v>0</v>
      </c>
      <c r="R38" s="144"/>
      <c r="S38" s="146"/>
      <c r="T38" s="144"/>
      <c r="U38" s="146"/>
      <c r="V38" s="148">
        <f t="shared" si="2"/>
        <v>0</v>
      </c>
      <c r="W38" s="146" t="str">
        <f t="shared" si="3"/>
        <v/>
      </c>
    </row>
    <row r="39" spans="1:23" ht="22.5" x14ac:dyDescent="0.5">
      <c r="A39" s="23"/>
      <c r="B39" s="18"/>
      <c r="C39" s="127"/>
      <c r="D39" s="6" t="s">
        <v>150</v>
      </c>
      <c r="E39" s="60" t="s">
        <v>45</v>
      </c>
      <c r="F39" s="144"/>
      <c r="G39" s="145"/>
      <c r="H39" s="145"/>
      <c r="I39" s="145"/>
      <c r="J39" s="146"/>
      <c r="K39" s="144"/>
      <c r="L39" s="146"/>
      <c r="M39" s="144"/>
      <c r="N39" s="146"/>
      <c r="O39" s="144"/>
      <c r="P39" s="146"/>
      <c r="Q39" s="147">
        <f t="shared" si="8"/>
        <v>0</v>
      </c>
      <c r="R39" s="144"/>
      <c r="S39" s="146"/>
      <c r="T39" s="144"/>
      <c r="U39" s="146"/>
      <c r="V39" s="148">
        <f t="shared" si="2"/>
        <v>0</v>
      </c>
      <c r="W39" s="146" t="str">
        <f t="shared" si="3"/>
        <v/>
      </c>
    </row>
    <row r="40" spans="1:23" ht="22.5" x14ac:dyDescent="0.5">
      <c r="A40" s="23"/>
      <c r="B40" s="18"/>
      <c r="C40" s="127"/>
      <c r="D40" s="6" t="s">
        <v>149</v>
      </c>
      <c r="E40" s="60" t="s">
        <v>46</v>
      </c>
      <c r="F40" s="144"/>
      <c r="G40" s="145"/>
      <c r="H40" s="145"/>
      <c r="I40" s="145"/>
      <c r="J40" s="146"/>
      <c r="K40" s="144"/>
      <c r="L40" s="146"/>
      <c r="M40" s="144"/>
      <c r="N40" s="146"/>
      <c r="O40" s="144"/>
      <c r="P40" s="146"/>
      <c r="Q40" s="147">
        <f t="shared" si="8"/>
        <v>0</v>
      </c>
      <c r="R40" s="144"/>
      <c r="S40" s="146"/>
      <c r="T40" s="144"/>
      <c r="U40" s="146"/>
      <c r="V40" s="148">
        <f t="shared" si="2"/>
        <v>0</v>
      </c>
      <c r="W40" s="146" t="str">
        <f t="shared" si="3"/>
        <v/>
      </c>
    </row>
    <row r="41" spans="1:23" ht="22.5" x14ac:dyDescent="0.5">
      <c r="A41" s="23"/>
      <c r="B41" s="18"/>
      <c r="C41" s="127"/>
      <c r="D41" s="7" t="s">
        <v>148</v>
      </c>
      <c r="E41" s="61" t="s">
        <v>44</v>
      </c>
      <c r="F41" s="191"/>
      <c r="G41" s="192"/>
      <c r="H41" s="192"/>
      <c r="I41" s="192"/>
      <c r="J41" s="193"/>
      <c r="K41" s="191"/>
      <c r="L41" s="193"/>
      <c r="M41" s="191"/>
      <c r="N41" s="193"/>
      <c r="O41" s="191"/>
      <c r="P41" s="193"/>
      <c r="Q41" s="194">
        <f t="shared" si="8"/>
        <v>0</v>
      </c>
      <c r="R41" s="191"/>
      <c r="S41" s="193"/>
      <c r="T41" s="191"/>
      <c r="U41" s="193"/>
      <c r="V41" s="195">
        <f t="shared" si="2"/>
        <v>0</v>
      </c>
      <c r="W41" s="193" t="str">
        <f t="shared" si="3"/>
        <v/>
      </c>
    </row>
    <row r="42" spans="1:23" ht="22.5" x14ac:dyDescent="0.5">
      <c r="A42" s="15"/>
      <c r="B42" s="18"/>
      <c r="C42" s="21">
        <v>73013</v>
      </c>
      <c r="D42" s="22" t="s">
        <v>147</v>
      </c>
      <c r="E42" s="62" t="s">
        <v>146</v>
      </c>
      <c r="F42" s="102"/>
      <c r="G42" s="103"/>
      <c r="H42" s="103"/>
      <c r="I42" s="103"/>
      <c r="J42" s="104"/>
      <c r="K42" s="102"/>
      <c r="L42" s="104"/>
      <c r="M42" s="102"/>
      <c r="N42" s="104"/>
      <c r="O42" s="102"/>
      <c r="P42" s="104"/>
      <c r="Q42" s="105">
        <f t="shared" si="8"/>
        <v>0</v>
      </c>
      <c r="R42" s="102"/>
      <c r="S42" s="104"/>
      <c r="T42" s="102"/>
      <c r="U42" s="104"/>
      <c r="V42" s="106">
        <f t="shared" si="2"/>
        <v>0</v>
      </c>
      <c r="W42" s="104" t="str">
        <f t="shared" si="3"/>
        <v/>
      </c>
    </row>
    <row r="43" spans="1:23" ht="22.5" x14ac:dyDescent="0.5">
      <c r="A43" s="15"/>
      <c r="B43" s="18"/>
      <c r="C43" s="21">
        <v>73015</v>
      </c>
      <c r="D43" s="22" t="s">
        <v>145</v>
      </c>
      <c r="E43" s="62" t="s">
        <v>144</v>
      </c>
      <c r="F43" s="102"/>
      <c r="G43" s="103"/>
      <c r="H43" s="103"/>
      <c r="I43" s="103"/>
      <c r="J43" s="104"/>
      <c r="K43" s="102"/>
      <c r="L43" s="104"/>
      <c r="M43" s="102"/>
      <c r="N43" s="104"/>
      <c r="O43" s="102"/>
      <c r="P43" s="104"/>
      <c r="Q43" s="105">
        <f t="shared" si="8"/>
        <v>0</v>
      </c>
      <c r="R43" s="102"/>
      <c r="S43" s="104"/>
      <c r="T43" s="102"/>
      <c r="U43" s="104"/>
      <c r="V43" s="106">
        <f t="shared" si="2"/>
        <v>0</v>
      </c>
      <c r="W43" s="104" t="str">
        <f t="shared" si="3"/>
        <v/>
      </c>
    </row>
    <row r="44" spans="1:23" ht="22.5" x14ac:dyDescent="0.5">
      <c r="A44" s="15"/>
      <c r="B44" s="18"/>
      <c r="C44" s="21">
        <v>73016</v>
      </c>
      <c r="D44" s="22" t="s">
        <v>143</v>
      </c>
      <c r="E44" s="62" t="s">
        <v>142</v>
      </c>
      <c r="F44" s="102"/>
      <c r="G44" s="103"/>
      <c r="H44" s="103"/>
      <c r="I44" s="103"/>
      <c r="J44" s="104"/>
      <c r="K44" s="102"/>
      <c r="L44" s="104"/>
      <c r="M44" s="102"/>
      <c r="N44" s="104"/>
      <c r="O44" s="102"/>
      <c r="P44" s="104"/>
      <c r="Q44" s="105">
        <f t="shared" si="8"/>
        <v>0</v>
      </c>
      <c r="R44" s="102"/>
      <c r="S44" s="104"/>
      <c r="T44" s="102"/>
      <c r="U44" s="104"/>
      <c r="V44" s="106">
        <f t="shared" si="2"/>
        <v>0</v>
      </c>
      <c r="W44" s="104" t="str">
        <f t="shared" si="3"/>
        <v/>
      </c>
    </row>
    <row r="45" spans="1:23" ht="22.5" x14ac:dyDescent="0.5">
      <c r="A45" s="15"/>
      <c r="B45" s="18"/>
      <c r="C45" s="21">
        <v>73017</v>
      </c>
      <c r="D45" s="22" t="s">
        <v>141</v>
      </c>
      <c r="E45" s="62" t="s">
        <v>140</v>
      </c>
      <c r="F45" s="102"/>
      <c r="G45" s="103"/>
      <c r="H45" s="103"/>
      <c r="I45" s="103"/>
      <c r="J45" s="104"/>
      <c r="K45" s="102"/>
      <c r="L45" s="104"/>
      <c r="M45" s="102"/>
      <c r="N45" s="104"/>
      <c r="O45" s="102"/>
      <c r="P45" s="104"/>
      <c r="Q45" s="105">
        <f t="shared" si="8"/>
        <v>0</v>
      </c>
      <c r="R45" s="102"/>
      <c r="S45" s="104"/>
      <c r="T45" s="102"/>
      <c r="U45" s="104"/>
      <c r="V45" s="106">
        <f t="shared" si="2"/>
        <v>0</v>
      </c>
      <c r="W45" s="104" t="str">
        <f t="shared" si="3"/>
        <v/>
      </c>
    </row>
    <row r="46" spans="1:23" ht="22.9" thickBot="1" x14ac:dyDescent="0.55000000000000004">
      <c r="A46" s="15"/>
      <c r="B46" s="24"/>
      <c r="C46" s="55">
        <v>73018</v>
      </c>
      <c r="D46" s="56" t="s">
        <v>139</v>
      </c>
      <c r="E46" s="80" t="s">
        <v>138</v>
      </c>
      <c r="F46" s="107"/>
      <c r="G46" s="108"/>
      <c r="H46" s="108"/>
      <c r="I46" s="108"/>
      <c r="J46" s="109"/>
      <c r="K46" s="107"/>
      <c r="L46" s="109"/>
      <c r="M46" s="107"/>
      <c r="N46" s="109"/>
      <c r="O46" s="107"/>
      <c r="P46" s="109"/>
      <c r="Q46" s="110">
        <f t="shared" si="8"/>
        <v>0</v>
      </c>
      <c r="R46" s="107"/>
      <c r="S46" s="109"/>
      <c r="T46" s="107"/>
      <c r="U46" s="109"/>
      <c r="V46" s="111">
        <f t="shared" si="2"/>
        <v>0</v>
      </c>
      <c r="W46" s="109" t="str">
        <f t="shared" si="3"/>
        <v/>
      </c>
    </row>
    <row r="47" spans="1:23" ht="22.9" thickBot="1" x14ac:dyDescent="0.55000000000000004">
      <c r="A47" s="15"/>
      <c r="B47" s="19" t="s">
        <v>48</v>
      </c>
      <c r="C47" s="26">
        <v>73024</v>
      </c>
      <c r="D47" s="35" t="s">
        <v>49</v>
      </c>
      <c r="E47" s="63" t="s">
        <v>50</v>
      </c>
      <c r="F47" s="183"/>
      <c r="G47" s="184"/>
      <c r="H47" s="184"/>
      <c r="I47" s="184"/>
      <c r="J47" s="114"/>
      <c r="K47" s="183"/>
      <c r="L47" s="114"/>
      <c r="M47" s="183"/>
      <c r="N47" s="114"/>
      <c r="O47" s="183"/>
      <c r="P47" s="114"/>
      <c r="Q47" s="115">
        <f t="shared" si="8"/>
        <v>0</v>
      </c>
      <c r="R47" s="183"/>
      <c r="S47" s="114"/>
      <c r="T47" s="183"/>
      <c r="U47" s="114"/>
      <c r="V47" s="185">
        <f t="shared" si="2"/>
        <v>0</v>
      </c>
      <c r="W47" s="114" t="str">
        <f t="shared" si="3"/>
        <v/>
      </c>
    </row>
    <row r="48" spans="1:23" ht="45.4" thickBot="1" x14ac:dyDescent="0.55000000000000004">
      <c r="A48" s="23"/>
      <c r="B48" s="15"/>
      <c r="C48" s="126">
        <v>73028</v>
      </c>
      <c r="D48" s="128" t="s">
        <v>137</v>
      </c>
      <c r="E48" s="90"/>
      <c r="F48" s="118"/>
      <c r="G48" s="119">
        <f t="shared" ref="G48:V48" si="9">G49+G54+G60+G61</f>
        <v>0</v>
      </c>
      <c r="H48" s="119">
        <f t="shared" si="9"/>
        <v>0</v>
      </c>
      <c r="I48" s="119">
        <f t="shared" si="9"/>
        <v>0</v>
      </c>
      <c r="J48" s="120">
        <f t="shared" si="9"/>
        <v>0</v>
      </c>
      <c r="K48" s="118">
        <f t="shared" si="9"/>
        <v>0</v>
      </c>
      <c r="L48" s="120">
        <f t="shared" si="9"/>
        <v>0</v>
      </c>
      <c r="M48" s="118">
        <f t="shared" si="9"/>
        <v>0</v>
      </c>
      <c r="N48" s="120">
        <f t="shared" si="9"/>
        <v>0</v>
      </c>
      <c r="O48" s="118">
        <f t="shared" si="9"/>
        <v>0</v>
      </c>
      <c r="P48" s="120">
        <f t="shared" si="9"/>
        <v>0</v>
      </c>
      <c r="Q48" s="121">
        <f t="shared" si="9"/>
        <v>0</v>
      </c>
      <c r="R48" s="118">
        <f t="shared" si="9"/>
        <v>0</v>
      </c>
      <c r="S48" s="120">
        <f t="shared" si="9"/>
        <v>0</v>
      </c>
      <c r="T48" s="118">
        <f t="shared" si="9"/>
        <v>0</v>
      </c>
      <c r="U48" s="120">
        <f t="shared" si="9"/>
        <v>0</v>
      </c>
      <c r="V48" s="122">
        <f t="shared" si="9"/>
        <v>0</v>
      </c>
      <c r="W48" s="120" t="str">
        <f t="shared" si="3"/>
        <v/>
      </c>
    </row>
    <row r="49" spans="1:23" ht="23.25" customHeight="1" thickBot="1" x14ac:dyDescent="0.55000000000000004">
      <c r="A49" s="23"/>
      <c r="B49" s="18"/>
      <c r="C49" s="129"/>
      <c r="D49" s="141" t="s">
        <v>136</v>
      </c>
      <c r="E49" s="142"/>
      <c r="F49" s="196"/>
      <c r="G49" s="197">
        <f t="shared" ref="G49:V49" si="10">SUM(G50:G53)</f>
        <v>0</v>
      </c>
      <c r="H49" s="197">
        <f t="shared" si="10"/>
        <v>0</v>
      </c>
      <c r="I49" s="197">
        <f t="shared" si="10"/>
        <v>0</v>
      </c>
      <c r="J49" s="198">
        <f t="shared" si="10"/>
        <v>0</v>
      </c>
      <c r="K49" s="199">
        <f t="shared" si="10"/>
        <v>0</v>
      </c>
      <c r="L49" s="198">
        <f t="shared" si="10"/>
        <v>0</v>
      </c>
      <c r="M49" s="199">
        <f t="shared" si="10"/>
        <v>0</v>
      </c>
      <c r="N49" s="198">
        <f t="shared" si="10"/>
        <v>0</v>
      </c>
      <c r="O49" s="199">
        <f t="shared" si="10"/>
        <v>0</v>
      </c>
      <c r="P49" s="198">
        <f t="shared" si="10"/>
        <v>0</v>
      </c>
      <c r="Q49" s="200">
        <f>SUM(Q50:Q53)</f>
        <v>0</v>
      </c>
      <c r="R49" s="199">
        <f t="shared" si="10"/>
        <v>0</v>
      </c>
      <c r="S49" s="198">
        <f t="shared" si="10"/>
        <v>0</v>
      </c>
      <c r="T49" s="199">
        <f t="shared" si="10"/>
        <v>0</v>
      </c>
      <c r="U49" s="198">
        <f t="shared" si="10"/>
        <v>0</v>
      </c>
      <c r="V49" s="201">
        <f t="shared" si="10"/>
        <v>0</v>
      </c>
      <c r="W49" s="198" t="str">
        <f t="shared" si="3"/>
        <v/>
      </c>
    </row>
    <row r="50" spans="1:23" ht="22.5" x14ac:dyDescent="0.5">
      <c r="A50" s="23"/>
      <c r="B50" s="18"/>
      <c r="C50" s="129"/>
      <c r="D50" s="34" t="s">
        <v>135</v>
      </c>
      <c r="E50" s="87" t="s">
        <v>61</v>
      </c>
      <c r="F50" s="202"/>
      <c r="G50" s="203"/>
      <c r="H50" s="203"/>
      <c r="I50" s="203"/>
      <c r="J50" s="204"/>
      <c r="K50" s="202"/>
      <c r="L50" s="204"/>
      <c r="M50" s="202"/>
      <c r="N50" s="204"/>
      <c r="O50" s="202"/>
      <c r="P50" s="204"/>
      <c r="Q50" s="205">
        <f>N50+P50</f>
        <v>0</v>
      </c>
      <c r="R50" s="202"/>
      <c r="S50" s="204"/>
      <c r="T50" s="202"/>
      <c r="U50" s="204"/>
      <c r="V50" s="206">
        <f t="shared" si="2"/>
        <v>0</v>
      </c>
      <c r="W50" s="204" t="str">
        <f t="shared" si="3"/>
        <v/>
      </c>
    </row>
    <row r="51" spans="1:23" ht="22.5" x14ac:dyDescent="0.5">
      <c r="A51" s="23"/>
      <c r="B51" s="18"/>
      <c r="C51" s="129"/>
      <c r="D51" s="8" t="s">
        <v>134</v>
      </c>
      <c r="E51" s="64" t="s">
        <v>62</v>
      </c>
      <c r="F51" s="207"/>
      <c r="G51" s="208"/>
      <c r="H51" s="208"/>
      <c r="I51" s="208"/>
      <c r="J51" s="209"/>
      <c r="K51" s="207"/>
      <c r="L51" s="209"/>
      <c r="M51" s="207"/>
      <c r="N51" s="209"/>
      <c r="O51" s="207"/>
      <c r="P51" s="209"/>
      <c r="Q51" s="210">
        <f>N51+P51</f>
        <v>0</v>
      </c>
      <c r="R51" s="207"/>
      <c r="S51" s="209"/>
      <c r="T51" s="207"/>
      <c r="U51" s="209"/>
      <c r="V51" s="211">
        <f t="shared" si="2"/>
        <v>0</v>
      </c>
      <c r="W51" s="209" t="str">
        <f t="shared" si="3"/>
        <v/>
      </c>
    </row>
    <row r="52" spans="1:23" ht="22.5" x14ac:dyDescent="0.5">
      <c r="A52" s="23"/>
      <c r="B52" s="18"/>
      <c r="C52" s="129"/>
      <c r="D52" s="8" t="s">
        <v>63</v>
      </c>
      <c r="E52" s="64" t="s">
        <v>64</v>
      </c>
      <c r="F52" s="207"/>
      <c r="G52" s="208"/>
      <c r="H52" s="208"/>
      <c r="I52" s="208"/>
      <c r="J52" s="209"/>
      <c r="K52" s="207"/>
      <c r="L52" s="209"/>
      <c r="M52" s="207"/>
      <c r="N52" s="209"/>
      <c r="O52" s="207"/>
      <c r="P52" s="209"/>
      <c r="Q52" s="210">
        <f>N52+P52</f>
        <v>0</v>
      </c>
      <c r="R52" s="207"/>
      <c r="S52" s="209"/>
      <c r="T52" s="207"/>
      <c r="U52" s="209"/>
      <c r="V52" s="211">
        <f t="shared" si="2"/>
        <v>0</v>
      </c>
      <c r="W52" s="209" t="str">
        <f t="shared" si="3"/>
        <v/>
      </c>
    </row>
    <row r="53" spans="1:23" ht="22.9" thickBot="1" x14ac:dyDescent="0.55000000000000004">
      <c r="A53" s="23"/>
      <c r="B53" s="18"/>
      <c r="C53" s="129"/>
      <c r="D53" s="33" t="s">
        <v>55</v>
      </c>
      <c r="E53" s="65" t="s">
        <v>56</v>
      </c>
      <c r="F53" s="212"/>
      <c r="G53" s="213"/>
      <c r="H53" s="213"/>
      <c r="I53" s="213"/>
      <c r="J53" s="214"/>
      <c r="K53" s="212"/>
      <c r="L53" s="214"/>
      <c r="M53" s="212"/>
      <c r="N53" s="214"/>
      <c r="O53" s="212"/>
      <c r="P53" s="214"/>
      <c r="Q53" s="215">
        <f>N53+P53</f>
        <v>0</v>
      </c>
      <c r="R53" s="212"/>
      <c r="S53" s="214"/>
      <c r="T53" s="212"/>
      <c r="U53" s="214"/>
      <c r="V53" s="216">
        <f t="shared" si="2"/>
        <v>0</v>
      </c>
      <c r="W53" s="214" t="str">
        <f t="shared" si="3"/>
        <v/>
      </c>
    </row>
    <row r="54" spans="1:23" ht="22.9" thickBot="1" x14ac:dyDescent="0.55000000000000004">
      <c r="A54" s="23"/>
      <c r="B54" s="18"/>
      <c r="C54" s="129"/>
      <c r="D54" s="88" t="s">
        <v>133</v>
      </c>
      <c r="E54" s="89" t="s">
        <v>132</v>
      </c>
      <c r="F54" s="118"/>
      <c r="G54" s="119">
        <f t="shared" ref="G54:V54" si="11">SUM(G55:G59)</f>
        <v>0</v>
      </c>
      <c r="H54" s="119">
        <f t="shared" si="11"/>
        <v>0</v>
      </c>
      <c r="I54" s="119">
        <f t="shared" si="11"/>
        <v>0</v>
      </c>
      <c r="J54" s="120">
        <f t="shared" si="11"/>
        <v>0</v>
      </c>
      <c r="K54" s="118">
        <f t="shared" si="11"/>
        <v>0</v>
      </c>
      <c r="L54" s="120">
        <f t="shared" si="11"/>
        <v>0</v>
      </c>
      <c r="M54" s="118">
        <f t="shared" si="11"/>
        <v>0</v>
      </c>
      <c r="N54" s="120">
        <f t="shared" si="11"/>
        <v>0</v>
      </c>
      <c r="O54" s="118">
        <f t="shared" si="11"/>
        <v>0</v>
      </c>
      <c r="P54" s="120">
        <f t="shared" si="11"/>
        <v>0</v>
      </c>
      <c r="Q54" s="121">
        <f t="shared" si="11"/>
        <v>0</v>
      </c>
      <c r="R54" s="118">
        <f t="shared" si="11"/>
        <v>0</v>
      </c>
      <c r="S54" s="120">
        <f t="shared" si="11"/>
        <v>0</v>
      </c>
      <c r="T54" s="118">
        <f t="shared" si="11"/>
        <v>0</v>
      </c>
      <c r="U54" s="120">
        <f t="shared" si="11"/>
        <v>0</v>
      </c>
      <c r="V54" s="122">
        <f t="shared" si="11"/>
        <v>0</v>
      </c>
      <c r="W54" s="120" t="str">
        <f t="shared" si="3"/>
        <v/>
      </c>
    </row>
    <row r="55" spans="1:23" ht="22.5" x14ac:dyDescent="0.5">
      <c r="A55" s="23"/>
      <c r="B55" s="18"/>
      <c r="C55" s="129"/>
      <c r="D55" s="5" t="s">
        <v>131</v>
      </c>
      <c r="E55" s="86" t="s">
        <v>130</v>
      </c>
      <c r="F55" s="217"/>
      <c r="G55" s="218"/>
      <c r="H55" s="218"/>
      <c r="I55" s="218"/>
      <c r="J55" s="219"/>
      <c r="K55" s="217"/>
      <c r="L55" s="219"/>
      <c r="M55" s="217"/>
      <c r="N55" s="219"/>
      <c r="O55" s="217"/>
      <c r="P55" s="219"/>
      <c r="Q55" s="220">
        <f t="shared" ref="Q55:Q61" si="12">N55+P55</f>
        <v>0</v>
      </c>
      <c r="R55" s="217"/>
      <c r="S55" s="219"/>
      <c r="T55" s="217"/>
      <c r="U55" s="219"/>
      <c r="V55" s="221">
        <f t="shared" si="2"/>
        <v>0</v>
      </c>
      <c r="W55" s="219" t="str">
        <f t="shared" si="3"/>
        <v/>
      </c>
    </row>
    <row r="56" spans="1:23" ht="45" x14ac:dyDescent="0.5">
      <c r="A56" s="23"/>
      <c r="B56" s="18"/>
      <c r="C56" s="129"/>
      <c r="D56" s="9" t="s">
        <v>129</v>
      </c>
      <c r="E56" s="59" t="s">
        <v>60</v>
      </c>
      <c r="F56" s="186"/>
      <c r="G56" s="187"/>
      <c r="H56" s="187"/>
      <c r="I56" s="187"/>
      <c r="J56" s="188"/>
      <c r="K56" s="186"/>
      <c r="L56" s="188"/>
      <c r="M56" s="186"/>
      <c r="N56" s="188"/>
      <c r="O56" s="186"/>
      <c r="P56" s="188"/>
      <c r="Q56" s="189">
        <f t="shared" si="12"/>
        <v>0</v>
      </c>
      <c r="R56" s="186"/>
      <c r="S56" s="188"/>
      <c r="T56" s="186"/>
      <c r="U56" s="188"/>
      <c r="V56" s="190">
        <f t="shared" si="2"/>
        <v>0</v>
      </c>
      <c r="W56" s="188" t="str">
        <f t="shared" si="3"/>
        <v/>
      </c>
    </row>
    <row r="57" spans="1:23" ht="45" x14ac:dyDescent="0.5">
      <c r="A57" s="23"/>
      <c r="B57" s="18"/>
      <c r="C57" s="129"/>
      <c r="D57" s="10" t="s">
        <v>128</v>
      </c>
      <c r="E57" s="67" t="s">
        <v>57</v>
      </c>
      <c r="F57" s="222"/>
      <c r="G57" s="223"/>
      <c r="H57" s="223"/>
      <c r="I57" s="223"/>
      <c r="J57" s="224"/>
      <c r="K57" s="222"/>
      <c r="L57" s="224"/>
      <c r="M57" s="222"/>
      <c r="N57" s="224"/>
      <c r="O57" s="222"/>
      <c r="P57" s="224"/>
      <c r="Q57" s="225">
        <f t="shared" si="12"/>
        <v>0</v>
      </c>
      <c r="R57" s="222"/>
      <c r="S57" s="224"/>
      <c r="T57" s="222"/>
      <c r="U57" s="224"/>
      <c r="V57" s="226">
        <f t="shared" si="2"/>
        <v>0</v>
      </c>
      <c r="W57" s="224" t="str">
        <f t="shared" si="3"/>
        <v/>
      </c>
    </row>
    <row r="58" spans="1:23" ht="45" x14ac:dyDescent="0.5">
      <c r="A58" s="23"/>
      <c r="B58" s="18"/>
      <c r="C58" s="129"/>
      <c r="D58" s="11" t="s">
        <v>127</v>
      </c>
      <c r="E58" s="68" t="s">
        <v>59</v>
      </c>
      <c r="F58" s="227"/>
      <c r="G58" s="228"/>
      <c r="H58" s="228"/>
      <c r="I58" s="228"/>
      <c r="J58" s="229"/>
      <c r="K58" s="227"/>
      <c r="L58" s="229"/>
      <c r="M58" s="227"/>
      <c r="N58" s="229"/>
      <c r="O58" s="227"/>
      <c r="P58" s="229"/>
      <c r="Q58" s="230">
        <f t="shared" si="12"/>
        <v>0</v>
      </c>
      <c r="R58" s="227"/>
      <c r="S58" s="229"/>
      <c r="T58" s="227"/>
      <c r="U58" s="229"/>
      <c r="V58" s="231">
        <f t="shared" si="2"/>
        <v>0</v>
      </c>
      <c r="W58" s="229" t="str">
        <f t="shared" si="3"/>
        <v/>
      </c>
    </row>
    <row r="59" spans="1:23" ht="45" x14ac:dyDescent="0.5">
      <c r="A59" s="23"/>
      <c r="B59" s="18"/>
      <c r="C59" s="129"/>
      <c r="D59" s="12" t="s">
        <v>126</v>
      </c>
      <c r="E59" s="60" t="s">
        <v>58</v>
      </c>
      <c r="F59" s="144"/>
      <c r="G59" s="145"/>
      <c r="H59" s="145"/>
      <c r="I59" s="145"/>
      <c r="J59" s="146"/>
      <c r="K59" s="144"/>
      <c r="L59" s="146"/>
      <c r="M59" s="144"/>
      <c r="N59" s="146"/>
      <c r="O59" s="144"/>
      <c r="P59" s="146"/>
      <c r="Q59" s="147">
        <f t="shared" si="12"/>
        <v>0</v>
      </c>
      <c r="R59" s="144"/>
      <c r="S59" s="146"/>
      <c r="T59" s="144"/>
      <c r="U59" s="146"/>
      <c r="V59" s="148">
        <f t="shared" si="2"/>
        <v>0</v>
      </c>
      <c r="W59" s="146" t="str">
        <f t="shared" si="3"/>
        <v/>
      </c>
    </row>
    <row r="60" spans="1:23" ht="22.5" x14ac:dyDescent="0.5">
      <c r="A60" s="23"/>
      <c r="B60" s="18"/>
      <c r="C60" s="129"/>
      <c r="D60" s="12" t="s">
        <v>53</v>
      </c>
      <c r="E60" s="59" t="s">
        <v>54</v>
      </c>
      <c r="F60" s="186"/>
      <c r="G60" s="187"/>
      <c r="H60" s="187"/>
      <c r="I60" s="187"/>
      <c r="J60" s="188"/>
      <c r="K60" s="186"/>
      <c r="L60" s="188"/>
      <c r="M60" s="186"/>
      <c r="N60" s="188"/>
      <c r="O60" s="186"/>
      <c r="P60" s="188"/>
      <c r="Q60" s="189">
        <f t="shared" si="12"/>
        <v>0</v>
      </c>
      <c r="R60" s="186"/>
      <c r="S60" s="188"/>
      <c r="T60" s="186"/>
      <c r="U60" s="188"/>
      <c r="V60" s="190">
        <f t="shared" si="2"/>
        <v>0</v>
      </c>
      <c r="W60" s="188" t="str">
        <f t="shared" si="3"/>
        <v/>
      </c>
    </row>
    <row r="61" spans="1:23" ht="22.9" thickBot="1" x14ac:dyDescent="0.55000000000000004">
      <c r="A61" s="23"/>
      <c r="B61" s="24"/>
      <c r="C61" s="140"/>
      <c r="D61" s="30" t="s">
        <v>51</v>
      </c>
      <c r="E61" s="69" t="s">
        <v>52</v>
      </c>
      <c r="F61" s="232"/>
      <c r="G61" s="233"/>
      <c r="H61" s="233"/>
      <c r="I61" s="233"/>
      <c r="J61" s="234"/>
      <c r="K61" s="232"/>
      <c r="L61" s="234"/>
      <c r="M61" s="232"/>
      <c r="N61" s="234"/>
      <c r="O61" s="232"/>
      <c r="P61" s="234"/>
      <c r="Q61" s="235">
        <f t="shared" si="12"/>
        <v>0</v>
      </c>
      <c r="R61" s="232"/>
      <c r="S61" s="234"/>
      <c r="T61" s="232"/>
      <c r="U61" s="234"/>
      <c r="V61" s="236">
        <f t="shared" si="2"/>
        <v>0</v>
      </c>
      <c r="W61" s="234" t="str">
        <f t="shared" si="3"/>
        <v/>
      </c>
    </row>
    <row r="62" spans="1:23" ht="22.9" thickBot="1" x14ac:dyDescent="0.55000000000000004">
      <c r="A62" s="23"/>
      <c r="B62" s="25" t="s">
        <v>65</v>
      </c>
      <c r="C62" s="126">
        <v>73048</v>
      </c>
      <c r="D62" s="128" t="s">
        <v>125</v>
      </c>
      <c r="E62" s="89"/>
      <c r="F62" s="118"/>
      <c r="G62" s="119">
        <f t="shared" ref="G62:V62" si="13">G63+G64+G70+G71</f>
        <v>0</v>
      </c>
      <c r="H62" s="119">
        <f t="shared" si="13"/>
        <v>0</v>
      </c>
      <c r="I62" s="119">
        <f t="shared" si="13"/>
        <v>0</v>
      </c>
      <c r="J62" s="120">
        <f t="shared" si="13"/>
        <v>0</v>
      </c>
      <c r="K62" s="118">
        <f t="shared" si="13"/>
        <v>0</v>
      </c>
      <c r="L62" s="120">
        <f>L63+L64+L70+L71</f>
        <v>0</v>
      </c>
      <c r="M62" s="118">
        <f t="shared" si="13"/>
        <v>0</v>
      </c>
      <c r="N62" s="120">
        <f t="shared" si="13"/>
        <v>0</v>
      </c>
      <c r="O62" s="118">
        <f t="shared" si="13"/>
        <v>0</v>
      </c>
      <c r="P62" s="120">
        <f t="shared" si="13"/>
        <v>0</v>
      </c>
      <c r="Q62" s="121">
        <f t="shared" si="13"/>
        <v>0</v>
      </c>
      <c r="R62" s="118">
        <f t="shared" si="13"/>
        <v>0</v>
      </c>
      <c r="S62" s="120">
        <f t="shared" si="13"/>
        <v>0</v>
      </c>
      <c r="T62" s="118">
        <f t="shared" si="13"/>
        <v>0</v>
      </c>
      <c r="U62" s="120">
        <f t="shared" si="13"/>
        <v>0</v>
      </c>
      <c r="V62" s="122">
        <f t="shared" si="13"/>
        <v>0</v>
      </c>
      <c r="W62" s="120" t="str">
        <f t="shared" si="3"/>
        <v/>
      </c>
    </row>
    <row r="63" spans="1:23" ht="22.9" thickBot="1" x14ac:dyDescent="0.55000000000000004">
      <c r="A63" s="23"/>
      <c r="B63" s="18"/>
      <c r="C63" s="129"/>
      <c r="D63" s="32" t="s">
        <v>124</v>
      </c>
      <c r="E63" s="70" t="s">
        <v>66</v>
      </c>
      <c r="F63" s="237"/>
      <c r="G63" s="238"/>
      <c r="H63" s="238"/>
      <c r="I63" s="238"/>
      <c r="J63" s="239"/>
      <c r="K63" s="237"/>
      <c r="L63" s="239"/>
      <c r="M63" s="237"/>
      <c r="N63" s="239"/>
      <c r="O63" s="237"/>
      <c r="P63" s="239"/>
      <c r="Q63" s="240">
        <f>N63+P63</f>
        <v>0</v>
      </c>
      <c r="R63" s="237"/>
      <c r="S63" s="239"/>
      <c r="T63" s="237"/>
      <c r="U63" s="239"/>
      <c r="V63" s="241">
        <f t="shared" si="2"/>
        <v>0</v>
      </c>
      <c r="W63" s="239" t="str">
        <f t="shared" si="3"/>
        <v/>
      </c>
    </row>
    <row r="64" spans="1:23" ht="22.9" thickBot="1" x14ac:dyDescent="0.55000000000000004">
      <c r="A64" s="23"/>
      <c r="B64" s="18"/>
      <c r="C64" s="129"/>
      <c r="D64" s="31" t="s">
        <v>123</v>
      </c>
      <c r="E64" s="66" t="s">
        <v>122</v>
      </c>
      <c r="F64" s="242"/>
      <c r="G64" s="243">
        <f t="shared" ref="G64:U64" si="14">SUM(G65:G69)</f>
        <v>0</v>
      </c>
      <c r="H64" s="243">
        <f t="shared" si="14"/>
        <v>0</v>
      </c>
      <c r="I64" s="243">
        <f t="shared" si="14"/>
        <v>0</v>
      </c>
      <c r="J64" s="198">
        <f t="shared" si="14"/>
        <v>0</v>
      </c>
      <c r="K64" s="242">
        <f t="shared" si="14"/>
        <v>0</v>
      </c>
      <c r="L64" s="198">
        <f t="shared" si="14"/>
        <v>0</v>
      </c>
      <c r="M64" s="242">
        <f t="shared" si="14"/>
        <v>0</v>
      </c>
      <c r="N64" s="198">
        <f t="shared" si="14"/>
        <v>0</v>
      </c>
      <c r="O64" s="242">
        <f t="shared" si="14"/>
        <v>0</v>
      </c>
      <c r="P64" s="198">
        <f>SUM(P65:P69)</f>
        <v>0</v>
      </c>
      <c r="Q64" s="200">
        <f t="shared" si="14"/>
        <v>0</v>
      </c>
      <c r="R64" s="242">
        <f t="shared" si="14"/>
        <v>0</v>
      </c>
      <c r="S64" s="198">
        <f t="shared" si="14"/>
        <v>0</v>
      </c>
      <c r="T64" s="242">
        <f t="shared" si="14"/>
        <v>0</v>
      </c>
      <c r="U64" s="198">
        <f t="shared" si="14"/>
        <v>0</v>
      </c>
      <c r="V64" s="244">
        <f t="shared" si="2"/>
        <v>0</v>
      </c>
      <c r="W64" s="198" t="str">
        <f t="shared" si="3"/>
        <v/>
      </c>
    </row>
    <row r="65" spans="1:23" ht="22.5" x14ac:dyDescent="0.5">
      <c r="A65" s="23"/>
      <c r="B65" s="18"/>
      <c r="C65" s="129"/>
      <c r="D65" s="9" t="s">
        <v>121</v>
      </c>
      <c r="E65" s="59" t="s">
        <v>78</v>
      </c>
      <c r="F65" s="186"/>
      <c r="G65" s="187"/>
      <c r="H65" s="187"/>
      <c r="I65" s="187"/>
      <c r="J65" s="188"/>
      <c r="K65" s="186"/>
      <c r="L65" s="188"/>
      <c r="M65" s="186"/>
      <c r="N65" s="188"/>
      <c r="O65" s="186"/>
      <c r="P65" s="188"/>
      <c r="Q65" s="189">
        <f t="shared" ref="Q65:Q70" si="15">N65+P65</f>
        <v>0</v>
      </c>
      <c r="R65" s="186"/>
      <c r="S65" s="188"/>
      <c r="T65" s="186"/>
      <c r="U65" s="188"/>
      <c r="V65" s="190">
        <f t="shared" si="2"/>
        <v>0</v>
      </c>
      <c r="W65" s="188" t="str">
        <f t="shared" si="3"/>
        <v/>
      </c>
    </row>
    <row r="66" spans="1:23" ht="22.5" x14ac:dyDescent="0.5">
      <c r="A66" s="23"/>
      <c r="B66" s="18"/>
      <c r="C66" s="129"/>
      <c r="D66" s="12" t="s">
        <v>120</v>
      </c>
      <c r="E66" s="60" t="s">
        <v>73</v>
      </c>
      <c r="F66" s="144"/>
      <c r="G66" s="145"/>
      <c r="H66" s="145"/>
      <c r="I66" s="145"/>
      <c r="J66" s="146"/>
      <c r="K66" s="144"/>
      <c r="L66" s="146"/>
      <c r="M66" s="144"/>
      <c r="N66" s="146"/>
      <c r="O66" s="144"/>
      <c r="P66" s="146"/>
      <c r="Q66" s="147">
        <f t="shared" si="15"/>
        <v>0</v>
      </c>
      <c r="R66" s="144"/>
      <c r="S66" s="146"/>
      <c r="T66" s="144"/>
      <c r="U66" s="146"/>
      <c r="V66" s="148">
        <f t="shared" si="2"/>
        <v>0</v>
      </c>
      <c r="W66" s="146" t="str">
        <f t="shared" si="3"/>
        <v/>
      </c>
    </row>
    <row r="67" spans="1:23" ht="22.5" x14ac:dyDescent="0.5">
      <c r="A67" s="23"/>
      <c r="B67" s="18"/>
      <c r="C67" s="129"/>
      <c r="D67" s="12" t="s">
        <v>119</v>
      </c>
      <c r="E67" s="60" t="s">
        <v>67</v>
      </c>
      <c r="F67" s="144"/>
      <c r="G67" s="145"/>
      <c r="H67" s="145"/>
      <c r="I67" s="145"/>
      <c r="J67" s="146"/>
      <c r="K67" s="144"/>
      <c r="L67" s="146"/>
      <c r="M67" s="144"/>
      <c r="N67" s="146"/>
      <c r="O67" s="144"/>
      <c r="P67" s="146"/>
      <c r="Q67" s="147">
        <f t="shared" si="15"/>
        <v>0</v>
      </c>
      <c r="R67" s="144"/>
      <c r="S67" s="146"/>
      <c r="T67" s="144"/>
      <c r="U67" s="146"/>
      <c r="V67" s="148">
        <f t="shared" si="2"/>
        <v>0</v>
      </c>
      <c r="W67" s="146" t="str">
        <f t="shared" si="3"/>
        <v/>
      </c>
    </row>
    <row r="68" spans="1:23" ht="22.5" x14ac:dyDescent="0.5">
      <c r="A68" s="23"/>
      <c r="B68" s="18"/>
      <c r="C68" s="129"/>
      <c r="D68" s="12" t="s">
        <v>118</v>
      </c>
      <c r="E68" s="60" t="s">
        <v>68</v>
      </c>
      <c r="F68" s="144"/>
      <c r="G68" s="145"/>
      <c r="H68" s="145"/>
      <c r="I68" s="145"/>
      <c r="J68" s="146"/>
      <c r="K68" s="144"/>
      <c r="L68" s="146"/>
      <c r="M68" s="144"/>
      <c r="N68" s="146"/>
      <c r="O68" s="144"/>
      <c r="P68" s="146"/>
      <c r="Q68" s="147">
        <f t="shared" si="15"/>
        <v>0</v>
      </c>
      <c r="R68" s="144"/>
      <c r="S68" s="146"/>
      <c r="T68" s="144"/>
      <c r="U68" s="146"/>
      <c r="V68" s="148">
        <f t="shared" si="2"/>
        <v>0</v>
      </c>
      <c r="W68" s="146" t="str">
        <f t="shared" si="3"/>
        <v/>
      </c>
    </row>
    <row r="69" spans="1:23" ht="22.5" x14ac:dyDescent="0.5">
      <c r="A69" s="23"/>
      <c r="B69" s="18"/>
      <c r="C69" s="129"/>
      <c r="D69" s="13" t="s">
        <v>117</v>
      </c>
      <c r="E69" s="71" t="s">
        <v>76</v>
      </c>
      <c r="F69" s="245"/>
      <c r="G69" s="246"/>
      <c r="H69" s="246"/>
      <c r="I69" s="246"/>
      <c r="J69" s="247"/>
      <c r="K69" s="245"/>
      <c r="L69" s="247"/>
      <c r="M69" s="245"/>
      <c r="N69" s="247"/>
      <c r="O69" s="245"/>
      <c r="P69" s="247"/>
      <c r="Q69" s="248">
        <f t="shared" si="15"/>
        <v>0</v>
      </c>
      <c r="R69" s="245"/>
      <c r="S69" s="247"/>
      <c r="T69" s="245"/>
      <c r="U69" s="247"/>
      <c r="V69" s="249">
        <f t="shared" si="2"/>
        <v>0</v>
      </c>
      <c r="W69" s="247" t="str">
        <f t="shared" si="3"/>
        <v/>
      </c>
    </row>
    <row r="70" spans="1:23" ht="45.4" thickBot="1" x14ac:dyDescent="0.55000000000000004">
      <c r="A70" s="23"/>
      <c r="B70" s="18"/>
      <c r="C70" s="129"/>
      <c r="D70" s="72" t="s">
        <v>116</v>
      </c>
      <c r="E70" s="70" t="s">
        <v>75</v>
      </c>
      <c r="F70" s="237"/>
      <c r="G70" s="238"/>
      <c r="H70" s="238"/>
      <c r="I70" s="238"/>
      <c r="J70" s="239"/>
      <c r="K70" s="237"/>
      <c r="L70" s="239"/>
      <c r="M70" s="237"/>
      <c r="N70" s="239"/>
      <c r="O70" s="237"/>
      <c r="P70" s="239"/>
      <c r="Q70" s="240">
        <f t="shared" si="15"/>
        <v>0</v>
      </c>
      <c r="R70" s="237"/>
      <c r="S70" s="239"/>
      <c r="T70" s="237"/>
      <c r="U70" s="239"/>
      <c r="V70" s="241">
        <f t="shared" si="2"/>
        <v>0</v>
      </c>
      <c r="W70" s="239" t="str">
        <f t="shared" si="3"/>
        <v/>
      </c>
    </row>
    <row r="71" spans="1:23" ht="22.9" thickBot="1" x14ac:dyDescent="0.55000000000000004">
      <c r="A71" s="23"/>
      <c r="B71" s="18"/>
      <c r="C71" s="129"/>
      <c r="D71" s="31" t="s">
        <v>115</v>
      </c>
      <c r="E71" s="73" t="s">
        <v>114</v>
      </c>
      <c r="F71" s="242"/>
      <c r="G71" s="243">
        <f t="shared" ref="G71:U71" si="16">SUM(G72:G78)</f>
        <v>0</v>
      </c>
      <c r="H71" s="243">
        <f t="shared" si="16"/>
        <v>0</v>
      </c>
      <c r="I71" s="243">
        <f t="shared" si="16"/>
        <v>0</v>
      </c>
      <c r="J71" s="198">
        <f t="shared" si="16"/>
        <v>0</v>
      </c>
      <c r="K71" s="242">
        <f t="shared" si="16"/>
        <v>0</v>
      </c>
      <c r="L71" s="198">
        <f t="shared" si="16"/>
        <v>0</v>
      </c>
      <c r="M71" s="242">
        <f t="shared" si="16"/>
        <v>0</v>
      </c>
      <c r="N71" s="198">
        <f t="shared" si="16"/>
        <v>0</v>
      </c>
      <c r="O71" s="242">
        <f t="shared" si="16"/>
        <v>0</v>
      </c>
      <c r="P71" s="198">
        <f t="shared" si="16"/>
        <v>0</v>
      </c>
      <c r="Q71" s="200">
        <f t="shared" si="16"/>
        <v>0</v>
      </c>
      <c r="R71" s="242">
        <f t="shared" si="16"/>
        <v>0</v>
      </c>
      <c r="S71" s="198">
        <f t="shared" si="16"/>
        <v>0</v>
      </c>
      <c r="T71" s="242">
        <f t="shared" si="16"/>
        <v>0</v>
      </c>
      <c r="U71" s="198">
        <f t="shared" si="16"/>
        <v>0</v>
      </c>
      <c r="V71" s="244">
        <f t="shared" si="2"/>
        <v>0</v>
      </c>
      <c r="W71" s="198" t="str">
        <f t="shared" si="3"/>
        <v/>
      </c>
    </row>
    <row r="72" spans="1:23" ht="22.5" x14ac:dyDescent="0.5">
      <c r="A72" s="23"/>
      <c r="B72" s="18"/>
      <c r="C72" s="129"/>
      <c r="D72" s="9" t="s">
        <v>113</v>
      </c>
      <c r="E72" s="74" t="s">
        <v>77</v>
      </c>
      <c r="F72" s="186"/>
      <c r="G72" s="187"/>
      <c r="H72" s="187"/>
      <c r="I72" s="187"/>
      <c r="J72" s="188"/>
      <c r="K72" s="186"/>
      <c r="L72" s="188"/>
      <c r="M72" s="186"/>
      <c r="N72" s="188"/>
      <c r="O72" s="186"/>
      <c r="P72" s="188"/>
      <c r="Q72" s="189">
        <f t="shared" ref="Q72:Q78" si="17">N72+P72</f>
        <v>0</v>
      </c>
      <c r="R72" s="186"/>
      <c r="S72" s="188"/>
      <c r="T72" s="186"/>
      <c r="U72" s="188"/>
      <c r="V72" s="190">
        <f t="shared" ref="V72:V92" si="18">L72-N72-U72</f>
        <v>0</v>
      </c>
      <c r="W72" s="188" t="str">
        <f t="shared" ref="W72:W92" si="19">IF(L72-N72-U72-V72=0,"","Error")</f>
        <v/>
      </c>
    </row>
    <row r="73" spans="1:23" ht="22.5" x14ac:dyDescent="0.5">
      <c r="A73" s="23"/>
      <c r="B73" s="18"/>
      <c r="C73" s="129"/>
      <c r="D73" s="12" t="s">
        <v>112</v>
      </c>
      <c r="E73" s="75" t="s">
        <v>72</v>
      </c>
      <c r="F73" s="144"/>
      <c r="G73" s="145"/>
      <c r="H73" s="145"/>
      <c r="I73" s="145"/>
      <c r="J73" s="146"/>
      <c r="K73" s="144"/>
      <c r="L73" s="146"/>
      <c r="M73" s="144"/>
      <c r="N73" s="146"/>
      <c r="O73" s="144"/>
      <c r="P73" s="146"/>
      <c r="Q73" s="147">
        <f t="shared" si="17"/>
        <v>0</v>
      </c>
      <c r="R73" s="144"/>
      <c r="S73" s="146"/>
      <c r="T73" s="144"/>
      <c r="U73" s="146"/>
      <c r="V73" s="148">
        <f t="shared" si="18"/>
        <v>0</v>
      </c>
      <c r="W73" s="146" t="str">
        <f t="shared" si="19"/>
        <v/>
      </c>
    </row>
    <row r="74" spans="1:23" ht="22.5" x14ac:dyDescent="0.5">
      <c r="A74" s="23"/>
      <c r="B74" s="18"/>
      <c r="C74" s="129"/>
      <c r="D74" s="12" t="s">
        <v>111</v>
      </c>
      <c r="E74" s="75" t="s">
        <v>74</v>
      </c>
      <c r="F74" s="144"/>
      <c r="G74" s="145"/>
      <c r="H74" s="145"/>
      <c r="I74" s="145"/>
      <c r="J74" s="146"/>
      <c r="K74" s="144"/>
      <c r="L74" s="146"/>
      <c r="M74" s="144"/>
      <c r="N74" s="146"/>
      <c r="O74" s="144"/>
      <c r="P74" s="146"/>
      <c r="Q74" s="147">
        <f t="shared" si="17"/>
        <v>0</v>
      </c>
      <c r="R74" s="144"/>
      <c r="S74" s="146"/>
      <c r="T74" s="144"/>
      <c r="U74" s="146"/>
      <c r="V74" s="148">
        <f t="shared" si="18"/>
        <v>0</v>
      </c>
      <c r="W74" s="146" t="str">
        <f t="shared" si="19"/>
        <v/>
      </c>
    </row>
    <row r="75" spans="1:23" ht="22.5" x14ac:dyDescent="0.5">
      <c r="A75" s="23"/>
      <c r="B75" s="18"/>
      <c r="C75" s="129"/>
      <c r="D75" s="12" t="s">
        <v>110</v>
      </c>
      <c r="E75" s="75" t="s">
        <v>69</v>
      </c>
      <c r="F75" s="144"/>
      <c r="G75" s="145"/>
      <c r="H75" s="145"/>
      <c r="I75" s="145"/>
      <c r="J75" s="146"/>
      <c r="K75" s="144"/>
      <c r="L75" s="146"/>
      <c r="M75" s="144"/>
      <c r="N75" s="146"/>
      <c r="O75" s="144"/>
      <c r="P75" s="146"/>
      <c r="Q75" s="147">
        <f t="shared" si="17"/>
        <v>0</v>
      </c>
      <c r="R75" s="144"/>
      <c r="S75" s="146"/>
      <c r="T75" s="144"/>
      <c r="U75" s="146"/>
      <c r="V75" s="148">
        <f t="shared" si="18"/>
        <v>0</v>
      </c>
      <c r="W75" s="146" t="str">
        <f t="shared" si="19"/>
        <v/>
      </c>
    </row>
    <row r="76" spans="1:23" ht="22.5" x14ac:dyDescent="0.5">
      <c r="A76" s="23"/>
      <c r="B76" s="18"/>
      <c r="C76" s="129"/>
      <c r="D76" s="12" t="s">
        <v>109</v>
      </c>
      <c r="E76" s="75" t="s">
        <v>70</v>
      </c>
      <c r="F76" s="144"/>
      <c r="G76" s="145"/>
      <c r="H76" s="145"/>
      <c r="I76" s="145"/>
      <c r="J76" s="146"/>
      <c r="K76" s="144"/>
      <c r="L76" s="146"/>
      <c r="M76" s="144"/>
      <c r="N76" s="146"/>
      <c r="O76" s="144"/>
      <c r="P76" s="146"/>
      <c r="Q76" s="147">
        <f t="shared" si="17"/>
        <v>0</v>
      </c>
      <c r="R76" s="144"/>
      <c r="S76" s="146"/>
      <c r="T76" s="144"/>
      <c r="U76" s="146"/>
      <c r="V76" s="148">
        <f t="shared" si="18"/>
        <v>0</v>
      </c>
      <c r="W76" s="146" t="str">
        <f t="shared" si="19"/>
        <v/>
      </c>
    </row>
    <row r="77" spans="1:23" ht="22.5" x14ac:dyDescent="0.5">
      <c r="A77" s="23"/>
      <c r="B77" s="18"/>
      <c r="C77" s="129"/>
      <c r="D77" s="12" t="s">
        <v>108</v>
      </c>
      <c r="E77" s="75" t="s">
        <v>71</v>
      </c>
      <c r="F77" s="144"/>
      <c r="G77" s="145"/>
      <c r="H77" s="145"/>
      <c r="I77" s="145"/>
      <c r="J77" s="146"/>
      <c r="K77" s="144"/>
      <c r="L77" s="146"/>
      <c r="M77" s="144"/>
      <c r="N77" s="146"/>
      <c r="O77" s="144"/>
      <c r="P77" s="146"/>
      <c r="Q77" s="147">
        <f t="shared" si="17"/>
        <v>0</v>
      </c>
      <c r="R77" s="144"/>
      <c r="S77" s="146"/>
      <c r="T77" s="144"/>
      <c r="U77" s="146"/>
      <c r="V77" s="148">
        <f t="shared" si="18"/>
        <v>0</v>
      </c>
      <c r="W77" s="146" t="str">
        <f t="shared" si="19"/>
        <v/>
      </c>
    </row>
    <row r="78" spans="1:23" ht="22.9" thickBot="1" x14ac:dyDescent="0.55000000000000004">
      <c r="A78" s="23"/>
      <c r="B78" s="24"/>
      <c r="C78" s="140"/>
      <c r="D78" s="30" t="s">
        <v>107</v>
      </c>
      <c r="E78" s="76" t="s">
        <v>79</v>
      </c>
      <c r="F78" s="232"/>
      <c r="G78" s="233"/>
      <c r="H78" s="233"/>
      <c r="I78" s="233"/>
      <c r="J78" s="234"/>
      <c r="K78" s="232"/>
      <c r="L78" s="234"/>
      <c r="M78" s="232"/>
      <c r="N78" s="234"/>
      <c r="O78" s="232"/>
      <c r="P78" s="234"/>
      <c r="Q78" s="235">
        <f t="shared" si="17"/>
        <v>0</v>
      </c>
      <c r="R78" s="232"/>
      <c r="S78" s="234"/>
      <c r="T78" s="232"/>
      <c r="U78" s="234"/>
      <c r="V78" s="236">
        <f t="shared" si="18"/>
        <v>0</v>
      </c>
      <c r="W78" s="234" t="str">
        <f t="shared" si="19"/>
        <v/>
      </c>
    </row>
    <row r="79" spans="1:23" ht="22.9" thickBot="1" x14ac:dyDescent="0.55000000000000004">
      <c r="A79" s="23"/>
      <c r="B79" s="136">
        <v>7306</v>
      </c>
      <c r="C79" s="139">
        <v>73066</v>
      </c>
      <c r="D79" s="138" t="s">
        <v>106</v>
      </c>
      <c r="E79" s="90"/>
      <c r="F79" s="118"/>
      <c r="G79" s="119">
        <f t="shared" ref="G79:V79" si="20">SUM(G80:G84)</f>
        <v>0</v>
      </c>
      <c r="H79" s="119">
        <f t="shared" si="20"/>
        <v>0</v>
      </c>
      <c r="I79" s="119">
        <f t="shared" si="20"/>
        <v>0</v>
      </c>
      <c r="J79" s="120">
        <f t="shared" si="20"/>
        <v>0</v>
      </c>
      <c r="K79" s="118">
        <f t="shared" si="20"/>
        <v>0</v>
      </c>
      <c r="L79" s="120">
        <f t="shared" si="20"/>
        <v>0</v>
      </c>
      <c r="M79" s="118">
        <f t="shared" si="20"/>
        <v>0</v>
      </c>
      <c r="N79" s="120">
        <f t="shared" si="20"/>
        <v>0</v>
      </c>
      <c r="O79" s="118">
        <f t="shared" si="20"/>
        <v>0</v>
      </c>
      <c r="P79" s="120">
        <f t="shared" si="20"/>
        <v>0</v>
      </c>
      <c r="Q79" s="121">
        <f>SUM(Q80:Q84)</f>
        <v>0</v>
      </c>
      <c r="R79" s="118">
        <f t="shared" si="20"/>
        <v>0</v>
      </c>
      <c r="S79" s="120">
        <f t="shared" si="20"/>
        <v>0</v>
      </c>
      <c r="T79" s="118">
        <f t="shared" si="20"/>
        <v>0</v>
      </c>
      <c r="U79" s="120">
        <f t="shared" si="20"/>
        <v>0</v>
      </c>
      <c r="V79" s="122">
        <f t="shared" si="20"/>
        <v>0</v>
      </c>
      <c r="W79" s="120" t="str">
        <f t="shared" si="19"/>
        <v/>
      </c>
    </row>
    <row r="80" spans="1:23" ht="22.5" x14ac:dyDescent="0.5">
      <c r="A80" s="23"/>
      <c r="B80" s="18"/>
      <c r="C80" s="127"/>
      <c r="D80" s="137" t="s">
        <v>105</v>
      </c>
      <c r="E80" s="86" t="s">
        <v>104</v>
      </c>
      <c r="F80" s="186"/>
      <c r="G80" s="187"/>
      <c r="H80" s="187"/>
      <c r="I80" s="187"/>
      <c r="J80" s="188"/>
      <c r="K80" s="186"/>
      <c r="L80" s="188"/>
      <c r="M80" s="186"/>
      <c r="N80" s="188"/>
      <c r="O80" s="186"/>
      <c r="P80" s="188"/>
      <c r="Q80" s="189">
        <f t="shared" ref="Q80:Q87" si="21">N80+P80</f>
        <v>0</v>
      </c>
      <c r="R80" s="186"/>
      <c r="S80" s="188"/>
      <c r="T80" s="186"/>
      <c r="U80" s="188"/>
      <c r="V80" s="190">
        <f t="shared" si="18"/>
        <v>0</v>
      </c>
      <c r="W80" s="188" t="str">
        <f t="shared" si="19"/>
        <v/>
      </c>
    </row>
    <row r="81" spans="1:23" ht="22.5" x14ac:dyDescent="0.5">
      <c r="A81" s="23"/>
      <c r="B81" s="18"/>
      <c r="C81" s="127"/>
      <c r="D81" s="6" t="s">
        <v>103</v>
      </c>
      <c r="E81" s="60" t="s">
        <v>82</v>
      </c>
      <c r="F81" s="144"/>
      <c r="G81" s="145"/>
      <c r="H81" s="145"/>
      <c r="I81" s="145"/>
      <c r="J81" s="146"/>
      <c r="K81" s="144"/>
      <c r="L81" s="146"/>
      <c r="M81" s="144"/>
      <c r="N81" s="146"/>
      <c r="O81" s="144"/>
      <c r="P81" s="146"/>
      <c r="Q81" s="147">
        <f t="shared" si="21"/>
        <v>0</v>
      </c>
      <c r="R81" s="144"/>
      <c r="S81" s="146"/>
      <c r="T81" s="144"/>
      <c r="U81" s="146"/>
      <c r="V81" s="148">
        <f t="shared" si="18"/>
        <v>0</v>
      </c>
      <c r="W81" s="146" t="str">
        <f t="shared" si="19"/>
        <v/>
      </c>
    </row>
    <row r="82" spans="1:23" ht="22.5" x14ac:dyDescent="0.5">
      <c r="A82" s="23"/>
      <c r="B82" s="18"/>
      <c r="C82" s="127"/>
      <c r="D82" s="7" t="s">
        <v>102</v>
      </c>
      <c r="E82" s="61" t="s">
        <v>81</v>
      </c>
      <c r="F82" s="191"/>
      <c r="G82" s="192"/>
      <c r="H82" s="192"/>
      <c r="I82" s="192"/>
      <c r="J82" s="193"/>
      <c r="K82" s="191"/>
      <c r="L82" s="193"/>
      <c r="M82" s="191"/>
      <c r="N82" s="193"/>
      <c r="O82" s="191"/>
      <c r="P82" s="193"/>
      <c r="Q82" s="194">
        <f t="shared" si="21"/>
        <v>0</v>
      </c>
      <c r="R82" s="191"/>
      <c r="S82" s="193"/>
      <c r="T82" s="191"/>
      <c r="U82" s="193"/>
      <c r="V82" s="195">
        <f t="shared" si="18"/>
        <v>0</v>
      </c>
      <c r="W82" s="193" t="str">
        <f t="shared" si="19"/>
        <v/>
      </c>
    </row>
    <row r="83" spans="1:23" ht="22.5" x14ac:dyDescent="0.5">
      <c r="A83" s="23"/>
      <c r="B83" s="18"/>
      <c r="C83" s="127"/>
      <c r="D83" s="7" t="s">
        <v>101</v>
      </c>
      <c r="E83" s="61" t="s">
        <v>83</v>
      </c>
      <c r="F83" s="191"/>
      <c r="G83" s="192"/>
      <c r="H83" s="192"/>
      <c r="I83" s="192"/>
      <c r="J83" s="193"/>
      <c r="K83" s="191"/>
      <c r="L83" s="193"/>
      <c r="M83" s="191"/>
      <c r="N83" s="193"/>
      <c r="O83" s="191"/>
      <c r="P83" s="193"/>
      <c r="Q83" s="194">
        <f t="shared" si="21"/>
        <v>0</v>
      </c>
      <c r="R83" s="191"/>
      <c r="S83" s="193"/>
      <c r="T83" s="191"/>
      <c r="U83" s="193"/>
      <c r="V83" s="195">
        <f t="shared" si="18"/>
        <v>0</v>
      </c>
      <c r="W83" s="193" t="str">
        <f t="shared" si="19"/>
        <v/>
      </c>
    </row>
    <row r="84" spans="1:23" ht="22.9" thickBot="1" x14ac:dyDescent="0.55000000000000004">
      <c r="A84" s="23"/>
      <c r="B84" s="24"/>
      <c r="C84" s="130"/>
      <c r="D84" s="28" t="s">
        <v>100</v>
      </c>
      <c r="E84" s="69" t="s">
        <v>80</v>
      </c>
      <c r="F84" s="232"/>
      <c r="G84" s="233"/>
      <c r="H84" s="233"/>
      <c r="I84" s="233"/>
      <c r="J84" s="234"/>
      <c r="K84" s="232"/>
      <c r="L84" s="234"/>
      <c r="M84" s="232"/>
      <c r="N84" s="234"/>
      <c r="O84" s="232"/>
      <c r="P84" s="234"/>
      <c r="Q84" s="235">
        <f t="shared" si="21"/>
        <v>0</v>
      </c>
      <c r="R84" s="232"/>
      <c r="S84" s="234"/>
      <c r="T84" s="232"/>
      <c r="U84" s="234"/>
      <c r="V84" s="236">
        <f t="shared" si="18"/>
        <v>0</v>
      </c>
      <c r="W84" s="234" t="str">
        <f t="shared" si="19"/>
        <v/>
      </c>
    </row>
    <row r="85" spans="1:23" ht="22.5" x14ac:dyDescent="0.5">
      <c r="A85" s="15"/>
      <c r="B85" s="19" t="s">
        <v>205</v>
      </c>
      <c r="C85" s="20">
        <v>73071</v>
      </c>
      <c r="D85" s="16" t="s">
        <v>99</v>
      </c>
      <c r="E85" s="77" t="s">
        <v>98</v>
      </c>
      <c r="F85" s="97"/>
      <c r="G85" s="98"/>
      <c r="H85" s="98"/>
      <c r="I85" s="98"/>
      <c r="J85" s="99"/>
      <c r="K85" s="97"/>
      <c r="L85" s="99"/>
      <c r="M85" s="97"/>
      <c r="N85" s="99"/>
      <c r="O85" s="97"/>
      <c r="P85" s="99"/>
      <c r="Q85" s="100">
        <f t="shared" si="21"/>
        <v>0</v>
      </c>
      <c r="R85" s="97"/>
      <c r="S85" s="99"/>
      <c r="T85" s="97"/>
      <c r="U85" s="99"/>
      <c r="V85" s="101">
        <f t="shared" si="18"/>
        <v>0</v>
      </c>
      <c r="W85" s="99" t="str">
        <f t="shared" si="19"/>
        <v/>
      </c>
    </row>
    <row r="86" spans="1:23" ht="22.5" x14ac:dyDescent="0.5">
      <c r="A86" s="15"/>
      <c r="B86" s="18"/>
      <c r="C86" s="21">
        <v>73072</v>
      </c>
      <c r="D86" s="22" t="s">
        <v>97</v>
      </c>
      <c r="E86" s="62" t="s">
        <v>96</v>
      </c>
      <c r="F86" s="102"/>
      <c r="G86" s="103"/>
      <c r="H86" s="103"/>
      <c r="I86" s="103"/>
      <c r="J86" s="104"/>
      <c r="K86" s="102"/>
      <c r="L86" s="124"/>
      <c r="M86" s="102"/>
      <c r="N86" s="124"/>
      <c r="O86" s="102"/>
      <c r="P86" s="104"/>
      <c r="Q86" s="105">
        <f t="shared" si="21"/>
        <v>0</v>
      </c>
      <c r="R86" s="102"/>
      <c r="S86" s="104"/>
      <c r="T86" s="102"/>
      <c r="U86" s="104"/>
      <c r="V86" s="106">
        <f t="shared" si="18"/>
        <v>0</v>
      </c>
      <c r="W86" s="104" t="str">
        <f t="shared" si="19"/>
        <v/>
      </c>
    </row>
    <row r="87" spans="1:23" ht="22.9" thickBot="1" x14ac:dyDescent="0.55000000000000004">
      <c r="A87" s="15"/>
      <c r="B87" s="18"/>
      <c r="C87" s="131">
        <v>73073</v>
      </c>
      <c r="D87" s="82" t="s">
        <v>95</v>
      </c>
      <c r="E87" s="132" t="s">
        <v>94</v>
      </c>
      <c r="F87" s="162"/>
      <c r="G87" s="163"/>
      <c r="H87" s="163"/>
      <c r="I87" s="163"/>
      <c r="J87" s="164"/>
      <c r="K87" s="162"/>
      <c r="L87" s="164"/>
      <c r="M87" s="162"/>
      <c r="N87" s="164"/>
      <c r="O87" s="162"/>
      <c r="P87" s="164"/>
      <c r="Q87" s="165">
        <f t="shared" si="21"/>
        <v>0</v>
      </c>
      <c r="R87" s="162"/>
      <c r="S87" s="164"/>
      <c r="T87" s="162"/>
      <c r="U87" s="164"/>
      <c r="V87" s="257">
        <f t="shared" si="18"/>
        <v>0</v>
      </c>
      <c r="W87" s="164" t="str">
        <f t="shared" si="19"/>
        <v/>
      </c>
    </row>
    <row r="88" spans="1:23" ht="22.9" thickBot="1" x14ac:dyDescent="0.55000000000000004">
      <c r="A88" s="23"/>
      <c r="B88" s="15"/>
      <c r="C88" s="139">
        <v>73087</v>
      </c>
      <c r="D88" s="135" t="s">
        <v>93</v>
      </c>
      <c r="E88" s="89"/>
      <c r="F88" s="118"/>
      <c r="G88" s="119">
        <f t="shared" ref="G88:V88" si="22">G89</f>
        <v>0</v>
      </c>
      <c r="H88" s="119">
        <f t="shared" si="22"/>
        <v>0</v>
      </c>
      <c r="I88" s="119">
        <f t="shared" si="22"/>
        <v>0</v>
      </c>
      <c r="J88" s="120">
        <f t="shared" si="22"/>
        <v>0</v>
      </c>
      <c r="K88" s="118">
        <f t="shared" si="22"/>
        <v>0</v>
      </c>
      <c r="L88" s="120">
        <f t="shared" si="22"/>
        <v>0</v>
      </c>
      <c r="M88" s="118">
        <f t="shared" si="22"/>
        <v>0</v>
      </c>
      <c r="N88" s="120">
        <f t="shared" si="22"/>
        <v>0</v>
      </c>
      <c r="O88" s="118">
        <f t="shared" si="22"/>
        <v>0</v>
      </c>
      <c r="P88" s="120">
        <f t="shared" si="22"/>
        <v>0</v>
      </c>
      <c r="Q88" s="121">
        <f t="shared" si="22"/>
        <v>0</v>
      </c>
      <c r="R88" s="118">
        <f t="shared" si="22"/>
        <v>0</v>
      </c>
      <c r="S88" s="120">
        <f t="shared" si="22"/>
        <v>0</v>
      </c>
      <c r="T88" s="118">
        <f t="shared" si="22"/>
        <v>0</v>
      </c>
      <c r="U88" s="120">
        <f t="shared" si="22"/>
        <v>0</v>
      </c>
      <c r="V88" s="122">
        <f t="shared" si="22"/>
        <v>0</v>
      </c>
      <c r="W88" s="120" t="str">
        <f t="shared" si="19"/>
        <v/>
      </c>
    </row>
    <row r="89" spans="1:23" ht="22.5" x14ac:dyDescent="0.5">
      <c r="A89" s="23"/>
      <c r="B89" s="18"/>
      <c r="C89" s="129"/>
      <c r="D89" s="133" t="s">
        <v>92</v>
      </c>
      <c r="E89" s="134" t="s">
        <v>91</v>
      </c>
      <c r="F89" s="250"/>
      <c r="G89" s="258">
        <f t="shared" ref="G89:U89" si="23">SUM(G90:G91)</f>
        <v>0</v>
      </c>
      <c r="H89" s="258">
        <f t="shared" si="23"/>
        <v>0</v>
      </c>
      <c r="I89" s="258">
        <f t="shared" si="23"/>
        <v>0</v>
      </c>
      <c r="J89" s="159">
        <f t="shared" si="23"/>
        <v>0</v>
      </c>
      <c r="K89" s="250">
        <f>SUM(K90:K91)</f>
        <v>0</v>
      </c>
      <c r="L89" s="159">
        <f t="shared" si="23"/>
        <v>0</v>
      </c>
      <c r="M89" s="250">
        <f t="shared" si="23"/>
        <v>0</v>
      </c>
      <c r="N89" s="159">
        <f t="shared" si="23"/>
        <v>0</v>
      </c>
      <c r="O89" s="250">
        <f t="shared" si="23"/>
        <v>0</v>
      </c>
      <c r="P89" s="159">
        <f t="shared" si="23"/>
        <v>0</v>
      </c>
      <c r="Q89" s="160">
        <f t="shared" si="23"/>
        <v>0</v>
      </c>
      <c r="R89" s="250">
        <f t="shared" si="23"/>
        <v>0</v>
      </c>
      <c r="S89" s="159">
        <f t="shared" si="23"/>
        <v>0</v>
      </c>
      <c r="T89" s="250">
        <f t="shared" si="23"/>
        <v>0</v>
      </c>
      <c r="U89" s="159">
        <f t="shared" si="23"/>
        <v>0</v>
      </c>
      <c r="V89" s="259">
        <f t="shared" si="18"/>
        <v>0</v>
      </c>
      <c r="W89" s="159" t="str">
        <f t="shared" si="19"/>
        <v/>
      </c>
    </row>
    <row r="90" spans="1:23" ht="22.5" x14ac:dyDescent="0.5">
      <c r="A90" s="23"/>
      <c r="B90" s="18"/>
      <c r="C90" s="127"/>
      <c r="D90" s="14" t="s">
        <v>90</v>
      </c>
      <c r="E90" s="59" t="s">
        <v>84</v>
      </c>
      <c r="F90" s="186"/>
      <c r="G90" s="187"/>
      <c r="H90" s="187"/>
      <c r="I90" s="187"/>
      <c r="J90" s="188"/>
      <c r="K90" s="186"/>
      <c r="L90" s="188"/>
      <c r="M90" s="186"/>
      <c r="N90" s="188"/>
      <c r="O90" s="186"/>
      <c r="P90" s="188"/>
      <c r="Q90" s="189">
        <f>N90+P90</f>
        <v>0</v>
      </c>
      <c r="R90" s="186"/>
      <c r="S90" s="188"/>
      <c r="T90" s="186"/>
      <c r="U90" s="188"/>
      <c r="V90" s="190">
        <f t="shared" si="18"/>
        <v>0</v>
      </c>
      <c r="W90" s="188" t="str">
        <f t="shared" si="19"/>
        <v/>
      </c>
    </row>
    <row r="91" spans="1:23" ht="22.9" thickBot="1" x14ac:dyDescent="0.55000000000000004">
      <c r="A91" s="27"/>
      <c r="B91" s="24"/>
      <c r="C91" s="130"/>
      <c r="D91" s="28" t="s">
        <v>89</v>
      </c>
      <c r="E91" s="69" t="s">
        <v>85</v>
      </c>
      <c r="F91" s="232"/>
      <c r="G91" s="233"/>
      <c r="H91" s="233"/>
      <c r="I91" s="233"/>
      <c r="J91" s="234"/>
      <c r="K91" s="232"/>
      <c r="L91" s="234"/>
      <c r="M91" s="232"/>
      <c r="N91" s="234"/>
      <c r="O91" s="232"/>
      <c r="P91" s="234"/>
      <c r="Q91" s="235">
        <f>N91+P91</f>
        <v>0</v>
      </c>
      <c r="R91" s="232"/>
      <c r="S91" s="234"/>
      <c r="T91" s="232"/>
      <c r="U91" s="234"/>
      <c r="V91" s="236">
        <f t="shared" si="18"/>
        <v>0</v>
      </c>
      <c r="W91" s="234" t="str">
        <f t="shared" si="19"/>
        <v/>
      </c>
    </row>
    <row r="92" spans="1:23" ht="22.9" thickBot="1" x14ac:dyDescent="0.55000000000000004">
      <c r="A92" s="78" t="s">
        <v>203</v>
      </c>
      <c r="B92" s="79" t="s">
        <v>204</v>
      </c>
      <c r="C92" s="95">
        <v>76981</v>
      </c>
      <c r="D92" s="96" t="s">
        <v>88</v>
      </c>
      <c r="E92" s="90" t="s">
        <v>87</v>
      </c>
      <c r="F92" s="118"/>
      <c r="G92" s="251"/>
      <c r="H92" s="251"/>
      <c r="I92" s="251"/>
      <c r="J92" s="252"/>
      <c r="K92" s="118"/>
      <c r="L92" s="252"/>
      <c r="M92" s="118"/>
      <c r="N92" s="252"/>
      <c r="O92" s="118"/>
      <c r="P92" s="252"/>
      <c r="Q92" s="121">
        <f>N92+P92</f>
        <v>0</v>
      </c>
      <c r="R92" s="118"/>
      <c r="S92" s="252"/>
      <c r="T92" s="118"/>
      <c r="U92" s="252"/>
      <c r="V92" s="122">
        <f t="shared" si="18"/>
        <v>0</v>
      </c>
      <c r="W92" s="252" t="str">
        <f t="shared" si="19"/>
        <v/>
      </c>
    </row>
    <row r="93" spans="1:23" ht="22.9" thickBot="1" x14ac:dyDescent="0.55000000000000004">
      <c r="A93" s="260">
        <v>45292</v>
      </c>
      <c r="B93" s="261"/>
      <c r="C93" s="261"/>
      <c r="D93" s="261"/>
      <c r="E93" s="261"/>
      <c r="F93" s="262"/>
      <c r="G93" s="150">
        <f t="shared" ref="G93:O93" si="24">SUM(G94:G99,G100,G112:G121,G122,G123,G129:G133,G134,G135,G149,G166,G172:G174,G175,G179)</f>
        <v>0</v>
      </c>
      <c r="H93" s="150">
        <f t="shared" si="24"/>
        <v>0</v>
      </c>
      <c r="I93" s="150">
        <f t="shared" si="24"/>
        <v>0</v>
      </c>
      <c r="J93" s="151">
        <f t="shared" si="24"/>
        <v>0</v>
      </c>
      <c r="K93" s="149">
        <f t="shared" si="24"/>
        <v>0</v>
      </c>
      <c r="L93" s="151">
        <f t="shared" si="24"/>
        <v>0</v>
      </c>
      <c r="M93" s="149">
        <f t="shared" si="24"/>
        <v>0</v>
      </c>
      <c r="N93" s="151">
        <f t="shared" si="24"/>
        <v>0</v>
      </c>
      <c r="O93" s="149">
        <f t="shared" si="24"/>
        <v>0</v>
      </c>
      <c r="P93" s="151">
        <f t="shared" ref="P93:V93" si="25">SUM(P94:P99,P100,P112:P121,P122,P123,P129:P133,P134,P135,P149,P166,P172:P174,P175,P179)</f>
        <v>0</v>
      </c>
      <c r="Q93" s="152">
        <f t="shared" si="25"/>
        <v>0</v>
      </c>
      <c r="R93" s="149">
        <f t="shared" si="25"/>
        <v>0</v>
      </c>
      <c r="S93" s="151">
        <f t="shared" ref="S93" si="26">SUM(S94:S99,S100,S112:S121,S122,S123,S129:S133,S134,S135,S149,S166,S172:S174,S175,S179)</f>
        <v>0</v>
      </c>
      <c r="T93" s="149">
        <f t="shared" si="25"/>
        <v>0</v>
      </c>
      <c r="U93" s="151">
        <f t="shared" si="25"/>
        <v>0</v>
      </c>
      <c r="V93" s="153">
        <f t="shared" si="25"/>
        <v>0</v>
      </c>
      <c r="W93" s="151" t="str">
        <f>IF(L93-N93-U93-V93=0,"","Error")</f>
        <v/>
      </c>
    </row>
    <row r="94" spans="1:23" ht="22.5" x14ac:dyDescent="0.5">
      <c r="A94" s="25" t="s">
        <v>200</v>
      </c>
      <c r="B94" s="29">
        <v>7002</v>
      </c>
      <c r="C94" s="20">
        <v>70025</v>
      </c>
      <c r="D94" s="16" t="s">
        <v>5</v>
      </c>
      <c r="E94" s="49" t="s">
        <v>6</v>
      </c>
      <c r="F94" s="123"/>
      <c r="G94" s="98"/>
      <c r="H94" s="98"/>
      <c r="I94" s="98"/>
      <c r="J94" s="99"/>
      <c r="K94" s="97"/>
      <c r="L94" s="99">
        <f t="shared" ref="L94:L99" si="27">K94+L7</f>
        <v>0</v>
      </c>
      <c r="M94" s="97"/>
      <c r="N94" s="99">
        <f t="shared" ref="N94:N99" si="28">M94+N7</f>
        <v>0</v>
      </c>
      <c r="O94" s="97"/>
      <c r="P94" s="99">
        <f t="shared" ref="P94:P99" si="29">O94+P7</f>
        <v>0</v>
      </c>
      <c r="Q94" s="100">
        <f t="shared" ref="Q94:Q99" si="30">N94+P94</f>
        <v>0</v>
      </c>
      <c r="R94" s="97"/>
      <c r="S94" s="99">
        <f>R94+S7</f>
        <v>0</v>
      </c>
      <c r="T94" s="97"/>
      <c r="U94" s="99">
        <f>T94+U7</f>
        <v>0</v>
      </c>
      <c r="V94" s="101">
        <f>L94-N94-U94</f>
        <v>0</v>
      </c>
      <c r="W94" s="99" t="str">
        <f>IF(L94-N94-U94-V94=0,"","Error")</f>
        <v/>
      </c>
    </row>
    <row r="95" spans="1:23" ht="22.5" x14ac:dyDescent="0.5">
      <c r="A95" s="15"/>
      <c r="B95" s="18"/>
      <c r="C95" s="21">
        <v>70026</v>
      </c>
      <c r="D95" s="22" t="s">
        <v>7</v>
      </c>
      <c r="E95" s="50" t="s">
        <v>8</v>
      </c>
      <c r="F95" s="102"/>
      <c r="G95" s="103"/>
      <c r="H95" s="103"/>
      <c r="I95" s="103"/>
      <c r="J95" s="104"/>
      <c r="K95" s="102"/>
      <c r="L95" s="104">
        <f t="shared" si="27"/>
        <v>0</v>
      </c>
      <c r="M95" s="102"/>
      <c r="N95" s="104">
        <f t="shared" si="28"/>
        <v>0</v>
      </c>
      <c r="O95" s="102"/>
      <c r="P95" s="104">
        <f t="shared" si="29"/>
        <v>0</v>
      </c>
      <c r="Q95" s="105">
        <f t="shared" si="30"/>
        <v>0</v>
      </c>
      <c r="R95" s="102"/>
      <c r="S95" s="104">
        <f t="shared" ref="S95:U99" si="31">R95+S8</f>
        <v>0</v>
      </c>
      <c r="T95" s="102"/>
      <c r="U95" s="104">
        <f t="shared" si="31"/>
        <v>0</v>
      </c>
      <c r="V95" s="106">
        <f t="shared" ref="V95:V158" si="32">L95-N95-U95</f>
        <v>0</v>
      </c>
      <c r="W95" s="104" t="str">
        <f t="shared" ref="W95:W158" si="33">IF(L95-N95-U95-V95=0,"","Error")</f>
        <v/>
      </c>
    </row>
    <row r="96" spans="1:23" ht="22.9" thickBot="1" x14ac:dyDescent="0.55000000000000004">
      <c r="A96" s="15"/>
      <c r="B96" s="24"/>
      <c r="C96" s="55">
        <v>70027</v>
      </c>
      <c r="D96" s="56" t="s">
        <v>9</v>
      </c>
      <c r="E96" s="57" t="s">
        <v>10</v>
      </c>
      <c r="F96" s="107"/>
      <c r="G96" s="108"/>
      <c r="H96" s="108"/>
      <c r="I96" s="108"/>
      <c r="J96" s="109"/>
      <c r="K96" s="107"/>
      <c r="L96" s="109">
        <f t="shared" si="27"/>
        <v>0</v>
      </c>
      <c r="M96" s="107"/>
      <c r="N96" s="109">
        <f t="shared" si="28"/>
        <v>0</v>
      </c>
      <c r="O96" s="107"/>
      <c r="P96" s="109">
        <f t="shared" si="29"/>
        <v>0</v>
      </c>
      <c r="Q96" s="110">
        <f t="shared" si="30"/>
        <v>0</v>
      </c>
      <c r="R96" s="107"/>
      <c r="S96" s="109">
        <f t="shared" si="31"/>
        <v>0</v>
      </c>
      <c r="T96" s="107"/>
      <c r="U96" s="109">
        <f t="shared" si="31"/>
        <v>0</v>
      </c>
      <c r="V96" s="111">
        <f t="shared" si="32"/>
        <v>0</v>
      </c>
      <c r="W96" s="109" t="str">
        <f t="shared" si="33"/>
        <v/>
      </c>
    </row>
    <row r="97" spans="1:23" ht="22.5" x14ac:dyDescent="0.5">
      <c r="A97" s="15"/>
      <c r="B97" s="29">
        <v>7003</v>
      </c>
      <c r="C97" s="20">
        <v>70032</v>
      </c>
      <c r="D97" s="16" t="s">
        <v>11</v>
      </c>
      <c r="E97" s="49" t="s">
        <v>12</v>
      </c>
      <c r="F97" s="97"/>
      <c r="G97" s="98"/>
      <c r="H97" s="98"/>
      <c r="I97" s="98"/>
      <c r="J97" s="99"/>
      <c r="K97" s="97"/>
      <c r="L97" s="99">
        <f t="shared" si="27"/>
        <v>0</v>
      </c>
      <c r="M97" s="97"/>
      <c r="N97" s="99">
        <f t="shared" si="28"/>
        <v>0</v>
      </c>
      <c r="O97" s="97"/>
      <c r="P97" s="99">
        <f t="shared" si="29"/>
        <v>0</v>
      </c>
      <c r="Q97" s="100">
        <f t="shared" si="30"/>
        <v>0</v>
      </c>
      <c r="R97" s="97"/>
      <c r="S97" s="99">
        <f t="shared" si="31"/>
        <v>0</v>
      </c>
      <c r="T97" s="97"/>
      <c r="U97" s="99">
        <f t="shared" si="31"/>
        <v>0</v>
      </c>
      <c r="V97" s="101">
        <f t="shared" si="32"/>
        <v>0</v>
      </c>
      <c r="W97" s="99" t="str">
        <f t="shared" si="33"/>
        <v/>
      </c>
    </row>
    <row r="98" spans="1:23" ht="22.9" thickBot="1" x14ac:dyDescent="0.55000000000000004">
      <c r="A98" s="15"/>
      <c r="B98" s="24"/>
      <c r="C98" s="55">
        <v>70033</v>
      </c>
      <c r="D98" s="56" t="s">
        <v>13</v>
      </c>
      <c r="E98" s="57" t="s">
        <v>14</v>
      </c>
      <c r="F98" s="107"/>
      <c r="G98" s="108"/>
      <c r="H98" s="108"/>
      <c r="I98" s="108"/>
      <c r="J98" s="109"/>
      <c r="K98" s="107"/>
      <c r="L98" s="109">
        <f t="shared" si="27"/>
        <v>0</v>
      </c>
      <c r="M98" s="107"/>
      <c r="N98" s="109">
        <f t="shared" si="28"/>
        <v>0</v>
      </c>
      <c r="O98" s="107"/>
      <c r="P98" s="109">
        <f t="shared" si="29"/>
        <v>0</v>
      </c>
      <c r="Q98" s="110">
        <f t="shared" si="30"/>
        <v>0</v>
      </c>
      <c r="R98" s="107"/>
      <c r="S98" s="109">
        <f t="shared" si="31"/>
        <v>0</v>
      </c>
      <c r="T98" s="107"/>
      <c r="U98" s="109">
        <f t="shared" si="31"/>
        <v>0</v>
      </c>
      <c r="V98" s="111">
        <f t="shared" si="32"/>
        <v>0</v>
      </c>
      <c r="W98" s="109" t="str">
        <f t="shared" si="33"/>
        <v/>
      </c>
    </row>
    <row r="99" spans="1:23" ht="22.9" thickBot="1" x14ac:dyDescent="0.55000000000000004">
      <c r="A99" s="25" t="s">
        <v>202</v>
      </c>
      <c r="B99" s="29">
        <v>7100</v>
      </c>
      <c r="C99" s="125">
        <v>71001</v>
      </c>
      <c r="D99" s="39" t="s">
        <v>15</v>
      </c>
      <c r="E99" s="51" t="s">
        <v>16</v>
      </c>
      <c r="F99" s="116"/>
      <c r="G99" s="113"/>
      <c r="H99" s="113"/>
      <c r="I99" s="113"/>
      <c r="J99" s="114"/>
      <c r="K99" s="116"/>
      <c r="L99" s="114">
        <f t="shared" si="27"/>
        <v>0</v>
      </c>
      <c r="M99" s="116"/>
      <c r="N99" s="114">
        <f t="shared" si="28"/>
        <v>0</v>
      </c>
      <c r="O99" s="116"/>
      <c r="P99" s="114">
        <f t="shared" si="29"/>
        <v>0</v>
      </c>
      <c r="Q99" s="115">
        <f t="shared" si="30"/>
        <v>0</v>
      </c>
      <c r="R99" s="116"/>
      <c r="S99" s="114">
        <f t="shared" si="31"/>
        <v>0</v>
      </c>
      <c r="T99" s="116"/>
      <c r="U99" s="114">
        <f t="shared" si="31"/>
        <v>0</v>
      </c>
      <c r="V99" s="117">
        <f t="shared" si="32"/>
        <v>0</v>
      </c>
      <c r="W99" s="114" t="str">
        <f t="shared" si="33"/>
        <v/>
      </c>
    </row>
    <row r="100" spans="1:23" ht="22.9" thickBot="1" x14ac:dyDescent="0.55000000000000004">
      <c r="A100" s="23"/>
      <c r="B100" s="18"/>
      <c r="C100" s="129"/>
      <c r="D100" s="91" t="s">
        <v>166</v>
      </c>
      <c r="E100" s="92"/>
      <c r="F100" s="154"/>
      <c r="G100" s="155">
        <f t="shared" ref="G100:O100" si="34">G101+G102+G103+G111</f>
        <v>0</v>
      </c>
      <c r="H100" s="155">
        <f t="shared" si="34"/>
        <v>0</v>
      </c>
      <c r="I100" s="155">
        <f t="shared" si="34"/>
        <v>0</v>
      </c>
      <c r="J100" s="120">
        <f t="shared" si="34"/>
        <v>0</v>
      </c>
      <c r="K100" s="154">
        <f t="shared" si="34"/>
        <v>0</v>
      </c>
      <c r="L100" s="120">
        <f t="shared" si="34"/>
        <v>0</v>
      </c>
      <c r="M100" s="154">
        <f t="shared" si="34"/>
        <v>0</v>
      </c>
      <c r="N100" s="120">
        <f>N101+N102+N103+N111</f>
        <v>0</v>
      </c>
      <c r="O100" s="154">
        <f t="shared" si="34"/>
        <v>0</v>
      </c>
      <c r="P100" s="120">
        <f t="shared" ref="P100:V100" si="35">P101+P102+P103+P111</f>
        <v>0</v>
      </c>
      <c r="Q100" s="121">
        <f t="shared" si="35"/>
        <v>0</v>
      </c>
      <c r="R100" s="154">
        <f t="shared" si="35"/>
        <v>0</v>
      </c>
      <c r="S100" s="120">
        <f t="shared" ref="S100" si="36">S101+S102+S103+S111</f>
        <v>0</v>
      </c>
      <c r="T100" s="154">
        <f t="shared" si="35"/>
        <v>0</v>
      </c>
      <c r="U100" s="120">
        <f t="shared" si="35"/>
        <v>0</v>
      </c>
      <c r="V100" s="156">
        <f t="shared" si="35"/>
        <v>0</v>
      </c>
      <c r="W100" s="120" t="str">
        <f t="shared" si="33"/>
        <v/>
      </c>
    </row>
    <row r="101" spans="1:23" ht="22.5" x14ac:dyDescent="0.5">
      <c r="A101" s="23"/>
      <c r="B101" s="18"/>
      <c r="C101" s="129"/>
      <c r="D101" s="17" t="s">
        <v>17</v>
      </c>
      <c r="E101" s="52" t="s">
        <v>18</v>
      </c>
      <c r="F101" s="157"/>
      <c r="G101" s="158"/>
      <c r="H101" s="158"/>
      <c r="I101" s="158"/>
      <c r="J101" s="159"/>
      <c r="K101" s="157"/>
      <c r="L101" s="159">
        <f>K101+L14</f>
        <v>0</v>
      </c>
      <c r="M101" s="157"/>
      <c r="N101" s="159">
        <f>M101+N14</f>
        <v>0</v>
      </c>
      <c r="O101" s="157"/>
      <c r="P101" s="159">
        <f>O101+P14</f>
        <v>0</v>
      </c>
      <c r="Q101" s="160">
        <f>N101+P101</f>
        <v>0</v>
      </c>
      <c r="R101" s="157"/>
      <c r="S101" s="159">
        <f>R101+S14</f>
        <v>0</v>
      </c>
      <c r="T101" s="157"/>
      <c r="U101" s="159">
        <f>T101+U14</f>
        <v>0</v>
      </c>
      <c r="V101" s="161">
        <f t="shared" si="32"/>
        <v>0</v>
      </c>
      <c r="W101" s="159" t="str">
        <f t="shared" si="33"/>
        <v/>
      </c>
    </row>
    <row r="102" spans="1:23" ht="22.9" thickBot="1" x14ac:dyDescent="0.55000000000000004">
      <c r="A102" s="23"/>
      <c r="B102" s="18"/>
      <c r="C102" s="129"/>
      <c r="D102" s="82" t="s">
        <v>19</v>
      </c>
      <c r="E102" s="83" t="s">
        <v>20</v>
      </c>
      <c r="F102" s="162"/>
      <c r="G102" s="163"/>
      <c r="H102" s="163"/>
      <c r="I102" s="163"/>
      <c r="J102" s="164"/>
      <c r="K102" s="162"/>
      <c r="L102" s="164">
        <f>K102+L15</f>
        <v>0</v>
      </c>
      <c r="M102" s="162"/>
      <c r="N102" s="164">
        <f>M102+N15</f>
        <v>0</v>
      </c>
      <c r="O102" s="162"/>
      <c r="P102" s="164">
        <f>O102+P15</f>
        <v>0</v>
      </c>
      <c r="Q102" s="165">
        <f>N102+P102</f>
        <v>0</v>
      </c>
      <c r="R102" s="162"/>
      <c r="S102" s="164">
        <f>R102+S15</f>
        <v>0</v>
      </c>
      <c r="T102" s="162"/>
      <c r="U102" s="164">
        <f>T102+U15</f>
        <v>0</v>
      </c>
      <c r="V102" s="166">
        <f t="shared" si="32"/>
        <v>0</v>
      </c>
      <c r="W102" s="164" t="str">
        <f t="shared" si="33"/>
        <v/>
      </c>
    </row>
    <row r="103" spans="1:23" ht="22.9" thickBot="1" x14ac:dyDescent="0.55000000000000004">
      <c r="A103" s="23"/>
      <c r="B103" s="18"/>
      <c r="C103" s="129"/>
      <c r="D103" s="93" t="s">
        <v>165</v>
      </c>
      <c r="E103" s="94" t="s">
        <v>114</v>
      </c>
      <c r="F103" s="154"/>
      <c r="G103" s="155">
        <f t="shared" ref="G103:T103" si="37">SUM(G104:G110)</f>
        <v>0</v>
      </c>
      <c r="H103" s="155">
        <f t="shared" si="37"/>
        <v>0</v>
      </c>
      <c r="I103" s="155">
        <f t="shared" si="37"/>
        <v>0</v>
      </c>
      <c r="J103" s="120">
        <f t="shared" si="37"/>
        <v>0</v>
      </c>
      <c r="K103" s="154">
        <f t="shared" si="37"/>
        <v>0</v>
      </c>
      <c r="L103" s="120">
        <f t="shared" si="37"/>
        <v>0</v>
      </c>
      <c r="M103" s="154">
        <f t="shared" si="37"/>
        <v>0</v>
      </c>
      <c r="N103" s="120">
        <f>SUM(N104:N110)</f>
        <v>0</v>
      </c>
      <c r="O103" s="154">
        <f t="shared" si="37"/>
        <v>0</v>
      </c>
      <c r="P103" s="120">
        <f>SUM(P104:P110)</f>
        <v>0</v>
      </c>
      <c r="Q103" s="121">
        <f t="shared" si="37"/>
        <v>0</v>
      </c>
      <c r="R103" s="154">
        <f t="shared" si="37"/>
        <v>0</v>
      </c>
      <c r="S103" s="120">
        <f>SUM(S104:S110)</f>
        <v>0</v>
      </c>
      <c r="T103" s="154">
        <f t="shared" si="37"/>
        <v>0</v>
      </c>
      <c r="U103" s="120">
        <f>SUM(U104:U110)</f>
        <v>0</v>
      </c>
      <c r="V103" s="156">
        <f>SUM(V104:V110)</f>
        <v>0</v>
      </c>
      <c r="W103" s="120" t="str">
        <f t="shared" si="33"/>
        <v/>
      </c>
    </row>
    <row r="104" spans="1:23" ht="22.5" x14ac:dyDescent="0.5">
      <c r="A104" s="23"/>
      <c r="B104" s="18"/>
      <c r="C104" s="129"/>
      <c r="D104" s="37" t="s">
        <v>164</v>
      </c>
      <c r="E104" s="53" t="s">
        <v>77</v>
      </c>
      <c r="F104" s="167"/>
      <c r="G104" s="168"/>
      <c r="H104" s="168"/>
      <c r="I104" s="168"/>
      <c r="J104" s="169"/>
      <c r="K104" s="167"/>
      <c r="L104" s="169">
        <f t="shared" ref="L104:L122" si="38">K104+L17</f>
        <v>0</v>
      </c>
      <c r="M104" s="167"/>
      <c r="N104" s="169">
        <f t="shared" ref="N104:N122" si="39">M104+N17</f>
        <v>0</v>
      </c>
      <c r="O104" s="167"/>
      <c r="P104" s="169">
        <f t="shared" ref="P104:P122" si="40">O104+P17</f>
        <v>0</v>
      </c>
      <c r="Q104" s="170">
        <f t="shared" ref="Q104:Q122" si="41">N104+P104</f>
        <v>0</v>
      </c>
      <c r="R104" s="167"/>
      <c r="S104" s="169">
        <f t="shared" ref="S104:U122" si="42">R104+S17</f>
        <v>0</v>
      </c>
      <c r="T104" s="167"/>
      <c r="U104" s="169">
        <f t="shared" si="42"/>
        <v>0</v>
      </c>
      <c r="V104" s="171">
        <f t="shared" si="32"/>
        <v>0</v>
      </c>
      <c r="W104" s="169" t="str">
        <f t="shared" si="33"/>
        <v/>
      </c>
    </row>
    <row r="105" spans="1:23" ht="22.5" x14ac:dyDescent="0.5">
      <c r="A105" s="23"/>
      <c r="B105" s="18"/>
      <c r="C105" s="129"/>
      <c r="D105" s="38" t="s">
        <v>163</v>
      </c>
      <c r="E105" s="54" t="s">
        <v>72</v>
      </c>
      <c r="F105" s="172"/>
      <c r="G105" s="173"/>
      <c r="H105" s="173"/>
      <c r="I105" s="173"/>
      <c r="J105" s="174"/>
      <c r="K105" s="172"/>
      <c r="L105" s="174">
        <f t="shared" si="38"/>
        <v>0</v>
      </c>
      <c r="M105" s="172"/>
      <c r="N105" s="174">
        <f t="shared" si="39"/>
        <v>0</v>
      </c>
      <c r="O105" s="172"/>
      <c r="P105" s="174">
        <f t="shared" si="40"/>
        <v>0</v>
      </c>
      <c r="Q105" s="175">
        <f t="shared" si="41"/>
        <v>0</v>
      </c>
      <c r="R105" s="172"/>
      <c r="S105" s="174">
        <f t="shared" si="42"/>
        <v>0</v>
      </c>
      <c r="T105" s="172"/>
      <c r="U105" s="174">
        <f t="shared" si="42"/>
        <v>0</v>
      </c>
      <c r="V105" s="176">
        <f t="shared" si="32"/>
        <v>0</v>
      </c>
      <c r="W105" s="174" t="str">
        <f t="shared" si="33"/>
        <v/>
      </c>
    </row>
    <row r="106" spans="1:23" ht="22.5" x14ac:dyDescent="0.5">
      <c r="A106" s="23"/>
      <c r="B106" s="18"/>
      <c r="C106" s="129"/>
      <c r="D106" s="38" t="s">
        <v>162</v>
      </c>
      <c r="E106" s="54" t="s">
        <v>74</v>
      </c>
      <c r="F106" s="172"/>
      <c r="G106" s="173"/>
      <c r="H106" s="173"/>
      <c r="I106" s="173"/>
      <c r="J106" s="174"/>
      <c r="K106" s="172"/>
      <c r="L106" s="174">
        <f t="shared" si="38"/>
        <v>0</v>
      </c>
      <c r="M106" s="172"/>
      <c r="N106" s="174">
        <f t="shared" si="39"/>
        <v>0</v>
      </c>
      <c r="O106" s="172"/>
      <c r="P106" s="174">
        <f t="shared" si="40"/>
        <v>0</v>
      </c>
      <c r="Q106" s="175">
        <f t="shared" si="41"/>
        <v>0</v>
      </c>
      <c r="R106" s="172"/>
      <c r="S106" s="174">
        <f t="shared" si="42"/>
        <v>0</v>
      </c>
      <c r="T106" s="172"/>
      <c r="U106" s="174">
        <f t="shared" si="42"/>
        <v>0</v>
      </c>
      <c r="V106" s="176">
        <f t="shared" si="32"/>
        <v>0</v>
      </c>
      <c r="W106" s="174" t="str">
        <f t="shared" si="33"/>
        <v/>
      </c>
    </row>
    <row r="107" spans="1:23" ht="22.5" x14ac:dyDescent="0.5">
      <c r="A107" s="23"/>
      <c r="B107" s="18"/>
      <c r="C107" s="129"/>
      <c r="D107" s="38" t="s">
        <v>161</v>
      </c>
      <c r="E107" s="54" t="s">
        <v>69</v>
      </c>
      <c r="F107" s="172"/>
      <c r="G107" s="173"/>
      <c r="H107" s="173"/>
      <c r="I107" s="173"/>
      <c r="J107" s="174"/>
      <c r="K107" s="172"/>
      <c r="L107" s="174">
        <f t="shared" si="38"/>
        <v>0</v>
      </c>
      <c r="M107" s="172"/>
      <c r="N107" s="174">
        <f t="shared" si="39"/>
        <v>0</v>
      </c>
      <c r="O107" s="172"/>
      <c r="P107" s="174">
        <f t="shared" si="40"/>
        <v>0</v>
      </c>
      <c r="Q107" s="175">
        <f t="shared" si="41"/>
        <v>0</v>
      </c>
      <c r="R107" s="172"/>
      <c r="S107" s="174">
        <f t="shared" si="42"/>
        <v>0</v>
      </c>
      <c r="T107" s="172"/>
      <c r="U107" s="174">
        <f t="shared" si="42"/>
        <v>0</v>
      </c>
      <c r="V107" s="176">
        <f t="shared" si="32"/>
        <v>0</v>
      </c>
      <c r="W107" s="174" t="str">
        <f t="shared" si="33"/>
        <v/>
      </c>
    </row>
    <row r="108" spans="1:23" ht="22.5" x14ac:dyDescent="0.5">
      <c r="A108" s="23"/>
      <c r="B108" s="18"/>
      <c r="C108" s="129"/>
      <c r="D108" s="38" t="s">
        <v>160</v>
      </c>
      <c r="E108" s="54" t="s">
        <v>70</v>
      </c>
      <c r="F108" s="172"/>
      <c r="G108" s="173"/>
      <c r="H108" s="173"/>
      <c r="I108" s="173"/>
      <c r="J108" s="174"/>
      <c r="K108" s="172"/>
      <c r="L108" s="174">
        <f t="shared" si="38"/>
        <v>0</v>
      </c>
      <c r="M108" s="172"/>
      <c r="N108" s="174">
        <f t="shared" si="39"/>
        <v>0</v>
      </c>
      <c r="O108" s="172"/>
      <c r="P108" s="174">
        <f t="shared" si="40"/>
        <v>0</v>
      </c>
      <c r="Q108" s="175">
        <f t="shared" si="41"/>
        <v>0</v>
      </c>
      <c r="R108" s="172"/>
      <c r="S108" s="174">
        <f t="shared" si="42"/>
        <v>0</v>
      </c>
      <c r="T108" s="172"/>
      <c r="U108" s="174">
        <f t="shared" si="42"/>
        <v>0</v>
      </c>
      <c r="V108" s="176">
        <f t="shared" si="32"/>
        <v>0</v>
      </c>
      <c r="W108" s="174" t="str">
        <f t="shared" si="33"/>
        <v/>
      </c>
    </row>
    <row r="109" spans="1:23" ht="22.5" x14ac:dyDescent="0.5">
      <c r="A109" s="23"/>
      <c r="B109" s="18"/>
      <c r="C109" s="129"/>
      <c r="D109" s="38" t="s">
        <v>159</v>
      </c>
      <c r="E109" s="54" t="s">
        <v>71</v>
      </c>
      <c r="F109" s="172"/>
      <c r="G109" s="173"/>
      <c r="H109" s="173"/>
      <c r="I109" s="173"/>
      <c r="J109" s="174"/>
      <c r="K109" s="172"/>
      <c r="L109" s="174">
        <f t="shared" si="38"/>
        <v>0</v>
      </c>
      <c r="M109" s="172"/>
      <c r="N109" s="174">
        <f t="shared" si="39"/>
        <v>0</v>
      </c>
      <c r="O109" s="172"/>
      <c r="P109" s="174">
        <f t="shared" si="40"/>
        <v>0</v>
      </c>
      <c r="Q109" s="175">
        <f t="shared" si="41"/>
        <v>0</v>
      </c>
      <c r="R109" s="172"/>
      <c r="S109" s="174">
        <f t="shared" si="42"/>
        <v>0</v>
      </c>
      <c r="T109" s="172"/>
      <c r="U109" s="174">
        <f t="shared" si="42"/>
        <v>0</v>
      </c>
      <c r="V109" s="176">
        <f t="shared" si="32"/>
        <v>0</v>
      </c>
      <c r="W109" s="174" t="str">
        <f t="shared" si="33"/>
        <v/>
      </c>
    </row>
    <row r="110" spans="1:23" ht="22.5" x14ac:dyDescent="0.5">
      <c r="A110" s="23"/>
      <c r="B110" s="18"/>
      <c r="C110" s="129"/>
      <c r="D110" s="38" t="s">
        <v>158</v>
      </c>
      <c r="E110" s="54" t="s">
        <v>79</v>
      </c>
      <c r="F110" s="172"/>
      <c r="G110" s="173"/>
      <c r="H110" s="173"/>
      <c r="I110" s="173"/>
      <c r="J110" s="174"/>
      <c r="K110" s="172"/>
      <c r="L110" s="174">
        <f t="shared" si="38"/>
        <v>0</v>
      </c>
      <c r="M110" s="172"/>
      <c r="N110" s="174">
        <f t="shared" si="39"/>
        <v>0</v>
      </c>
      <c r="O110" s="172"/>
      <c r="P110" s="174">
        <f t="shared" si="40"/>
        <v>0</v>
      </c>
      <c r="Q110" s="175">
        <f t="shared" si="41"/>
        <v>0</v>
      </c>
      <c r="R110" s="172"/>
      <c r="S110" s="174">
        <f t="shared" si="42"/>
        <v>0</v>
      </c>
      <c r="T110" s="172"/>
      <c r="U110" s="174">
        <f t="shared" si="42"/>
        <v>0</v>
      </c>
      <c r="V110" s="176">
        <f t="shared" si="32"/>
        <v>0</v>
      </c>
      <c r="W110" s="174" t="str">
        <f t="shared" si="33"/>
        <v/>
      </c>
    </row>
    <row r="111" spans="1:23" ht="22.5" x14ac:dyDescent="0.5">
      <c r="A111" s="23"/>
      <c r="B111" s="18"/>
      <c r="C111" s="177"/>
      <c r="D111" s="22" t="s">
        <v>21</v>
      </c>
      <c r="E111" s="50" t="s">
        <v>22</v>
      </c>
      <c r="F111" s="178"/>
      <c r="G111" s="179"/>
      <c r="H111" s="179"/>
      <c r="I111" s="179"/>
      <c r="J111" s="180"/>
      <c r="K111" s="178"/>
      <c r="L111" s="180">
        <f t="shared" si="38"/>
        <v>0</v>
      </c>
      <c r="M111" s="178"/>
      <c r="N111" s="180">
        <f t="shared" si="39"/>
        <v>0</v>
      </c>
      <c r="O111" s="178"/>
      <c r="P111" s="180">
        <f t="shared" si="40"/>
        <v>0</v>
      </c>
      <c r="Q111" s="181">
        <f t="shared" si="41"/>
        <v>0</v>
      </c>
      <c r="R111" s="178"/>
      <c r="S111" s="180">
        <f t="shared" si="42"/>
        <v>0</v>
      </c>
      <c r="T111" s="178"/>
      <c r="U111" s="180">
        <f t="shared" si="42"/>
        <v>0</v>
      </c>
      <c r="V111" s="182">
        <f t="shared" si="32"/>
        <v>0</v>
      </c>
      <c r="W111" s="180" t="str">
        <f t="shared" si="33"/>
        <v/>
      </c>
    </row>
    <row r="112" spans="1:23" ht="22.5" x14ac:dyDescent="0.5">
      <c r="A112" s="15"/>
      <c r="B112" s="18"/>
      <c r="C112" s="21">
        <v>71003</v>
      </c>
      <c r="D112" s="22" t="s">
        <v>23</v>
      </c>
      <c r="E112" s="50" t="s">
        <v>24</v>
      </c>
      <c r="F112" s="102"/>
      <c r="G112" s="103"/>
      <c r="H112" s="103"/>
      <c r="I112" s="103"/>
      <c r="J112" s="104"/>
      <c r="K112" s="102"/>
      <c r="L112" s="104">
        <f t="shared" si="38"/>
        <v>0</v>
      </c>
      <c r="M112" s="102"/>
      <c r="N112" s="104">
        <f t="shared" si="39"/>
        <v>0</v>
      </c>
      <c r="O112" s="102"/>
      <c r="P112" s="104">
        <f t="shared" si="40"/>
        <v>0</v>
      </c>
      <c r="Q112" s="105">
        <f t="shared" si="41"/>
        <v>0</v>
      </c>
      <c r="R112" s="102"/>
      <c r="S112" s="104">
        <f t="shared" si="42"/>
        <v>0</v>
      </c>
      <c r="T112" s="102"/>
      <c r="U112" s="104">
        <f t="shared" si="42"/>
        <v>0</v>
      </c>
      <c r="V112" s="106">
        <f t="shared" si="32"/>
        <v>0</v>
      </c>
      <c r="W112" s="104" t="str">
        <f t="shared" si="33"/>
        <v/>
      </c>
    </row>
    <row r="113" spans="1:23" ht="22.5" x14ac:dyDescent="0.5">
      <c r="A113" s="15"/>
      <c r="B113" s="18"/>
      <c r="C113" s="21">
        <v>71004</v>
      </c>
      <c r="D113" s="22" t="s">
        <v>25</v>
      </c>
      <c r="E113" s="50" t="s">
        <v>26</v>
      </c>
      <c r="F113" s="102"/>
      <c r="G113" s="103"/>
      <c r="H113" s="103"/>
      <c r="I113" s="103"/>
      <c r="J113" s="104"/>
      <c r="K113" s="102"/>
      <c r="L113" s="104">
        <f t="shared" si="38"/>
        <v>0</v>
      </c>
      <c r="M113" s="102"/>
      <c r="N113" s="104">
        <f t="shared" si="39"/>
        <v>0</v>
      </c>
      <c r="O113" s="102"/>
      <c r="P113" s="104">
        <f t="shared" si="40"/>
        <v>0</v>
      </c>
      <c r="Q113" s="105">
        <f t="shared" si="41"/>
        <v>0</v>
      </c>
      <c r="R113" s="102"/>
      <c r="S113" s="104">
        <f t="shared" si="42"/>
        <v>0</v>
      </c>
      <c r="T113" s="102"/>
      <c r="U113" s="104">
        <f t="shared" si="42"/>
        <v>0</v>
      </c>
      <c r="V113" s="106">
        <f t="shared" si="32"/>
        <v>0</v>
      </c>
      <c r="W113" s="104" t="str">
        <f t="shared" si="33"/>
        <v/>
      </c>
    </row>
    <row r="114" spans="1:23" ht="22.5" x14ac:dyDescent="0.5">
      <c r="A114" s="15"/>
      <c r="B114" s="18"/>
      <c r="C114" s="21">
        <v>71005</v>
      </c>
      <c r="D114" s="22" t="s">
        <v>27</v>
      </c>
      <c r="E114" s="50" t="s">
        <v>28</v>
      </c>
      <c r="F114" s="102"/>
      <c r="G114" s="103"/>
      <c r="H114" s="103"/>
      <c r="I114" s="103"/>
      <c r="J114" s="104"/>
      <c r="K114" s="102"/>
      <c r="L114" s="104">
        <f t="shared" si="38"/>
        <v>0</v>
      </c>
      <c r="M114" s="102"/>
      <c r="N114" s="104">
        <f t="shared" si="39"/>
        <v>0</v>
      </c>
      <c r="O114" s="102"/>
      <c r="P114" s="104">
        <f t="shared" si="40"/>
        <v>0</v>
      </c>
      <c r="Q114" s="105">
        <f t="shared" si="41"/>
        <v>0</v>
      </c>
      <c r="R114" s="102"/>
      <c r="S114" s="104">
        <f t="shared" si="42"/>
        <v>0</v>
      </c>
      <c r="T114" s="102"/>
      <c r="U114" s="104">
        <f t="shared" si="42"/>
        <v>0</v>
      </c>
      <c r="V114" s="106">
        <f t="shared" si="32"/>
        <v>0</v>
      </c>
      <c r="W114" s="104" t="str">
        <f t="shared" si="33"/>
        <v/>
      </c>
    </row>
    <row r="115" spans="1:23" ht="22.5" x14ac:dyDescent="0.5">
      <c r="A115" s="15"/>
      <c r="B115" s="18"/>
      <c r="C115" s="21">
        <v>71006</v>
      </c>
      <c r="D115" s="22" t="s">
        <v>157</v>
      </c>
      <c r="E115" s="50" t="s">
        <v>29</v>
      </c>
      <c r="F115" s="102"/>
      <c r="G115" s="103"/>
      <c r="H115" s="103"/>
      <c r="I115" s="103"/>
      <c r="J115" s="104"/>
      <c r="K115" s="102"/>
      <c r="L115" s="104">
        <f t="shared" si="38"/>
        <v>0</v>
      </c>
      <c r="M115" s="102"/>
      <c r="N115" s="104">
        <f t="shared" si="39"/>
        <v>0</v>
      </c>
      <c r="O115" s="102"/>
      <c r="P115" s="104">
        <f t="shared" si="40"/>
        <v>0</v>
      </c>
      <c r="Q115" s="105">
        <f t="shared" si="41"/>
        <v>0</v>
      </c>
      <c r="R115" s="102"/>
      <c r="S115" s="104">
        <f t="shared" si="42"/>
        <v>0</v>
      </c>
      <c r="T115" s="102"/>
      <c r="U115" s="104">
        <f t="shared" si="42"/>
        <v>0</v>
      </c>
      <c r="V115" s="106">
        <f t="shared" si="32"/>
        <v>0</v>
      </c>
      <c r="W115" s="104" t="str">
        <f t="shared" si="33"/>
        <v/>
      </c>
    </row>
    <row r="116" spans="1:23" ht="22.9" thickBot="1" x14ac:dyDescent="0.55000000000000004">
      <c r="A116" s="15"/>
      <c r="B116" s="24"/>
      <c r="C116" s="55">
        <v>71007</v>
      </c>
      <c r="D116" s="56" t="s">
        <v>30</v>
      </c>
      <c r="E116" s="57" t="s">
        <v>31</v>
      </c>
      <c r="F116" s="107"/>
      <c r="G116" s="108"/>
      <c r="H116" s="108"/>
      <c r="I116" s="108"/>
      <c r="J116" s="109"/>
      <c r="K116" s="107"/>
      <c r="L116" s="109">
        <f t="shared" si="38"/>
        <v>0</v>
      </c>
      <c r="M116" s="107"/>
      <c r="N116" s="109">
        <f t="shared" si="39"/>
        <v>0</v>
      </c>
      <c r="O116" s="107"/>
      <c r="P116" s="109">
        <f t="shared" si="40"/>
        <v>0</v>
      </c>
      <c r="Q116" s="110">
        <f t="shared" si="41"/>
        <v>0</v>
      </c>
      <c r="R116" s="107"/>
      <c r="S116" s="109">
        <f t="shared" si="42"/>
        <v>0</v>
      </c>
      <c r="T116" s="107"/>
      <c r="U116" s="109">
        <f t="shared" si="42"/>
        <v>0</v>
      </c>
      <c r="V116" s="111">
        <f t="shared" si="32"/>
        <v>0</v>
      </c>
      <c r="W116" s="109" t="str">
        <f t="shared" si="33"/>
        <v/>
      </c>
    </row>
    <row r="117" spans="1:23" ht="22.5" x14ac:dyDescent="0.5">
      <c r="A117" s="15"/>
      <c r="B117" s="19" t="s">
        <v>201</v>
      </c>
      <c r="C117" s="20">
        <v>71011</v>
      </c>
      <c r="D117" s="16" t="s">
        <v>32</v>
      </c>
      <c r="E117" s="49" t="s">
        <v>33</v>
      </c>
      <c r="F117" s="97"/>
      <c r="G117" s="98"/>
      <c r="H117" s="98"/>
      <c r="I117" s="98"/>
      <c r="J117" s="99"/>
      <c r="K117" s="97"/>
      <c r="L117" s="99">
        <f t="shared" si="38"/>
        <v>0</v>
      </c>
      <c r="M117" s="97"/>
      <c r="N117" s="99">
        <f t="shared" si="39"/>
        <v>0</v>
      </c>
      <c r="O117" s="97"/>
      <c r="P117" s="99">
        <f t="shared" si="40"/>
        <v>0</v>
      </c>
      <c r="Q117" s="100">
        <f t="shared" si="41"/>
        <v>0</v>
      </c>
      <c r="R117" s="97"/>
      <c r="S117" s="99">
        <f t="shared" si="42"/>
        <v>0</v>
      </c>
      <c r="T117" s="97"/>
      <c r="U117" s="99">
        <f t="shared" si="42"/>
        <v>0</v>
      </c>
      <c r="V117" s="101">
        <f t="shared" si="32"/>
        <v>0</v>
      </c>
      <c r="W117" s="99" t="str">
        <f t="shared" si="33"/>
        <v/>
      </c>
    </row>
    <row r="118" spans="1:23" ht="22.5" x14ac:dyDescent="0.5">
      <c r="A118" s="15"/>
      <c r="B118" s="18"/>
      <c r="C118" s="21">
        <v>71012</v>
      </c>
      <c r="D118" s="22" t="s">
        <v>34</v>
      </c>
      <c r="E118" s="50" t="s">
        <v>35</v>
      </c>
      <c r="F118" s="102"/>
      <c r="G118" s="103"/>
      <c r="H118" s="103"/>
      <c r="I118" s="103"/>
      <c r="J118" s="104"/>
      <c r="K118" s="102"/>
      <c r="L118" s="104">
        <f t="shared" si="38"/>
        <v>0</v>
      </c>
      <c r="M118" s="102"/>
      <c r="N118" s="104">
        <f t="shared" si="39"/>
        <v>0</v>
      </c>
      <c r="O118" s="102"/>
      <c r="P118" s="104">
        <f t="shared" si="40"/>
        <v>0</v>
      </c>
      <c r="Q118" s="105">
        <f t="shared" si="41"/>
        <v>0</v>
      </c>
      <c r="R118" s="102"/>
      <c r="S118" s="104">
        <f t="shared" si="42"/>
        <v>0</v>
      </c>
      <c r="T118" s="102"/>
      <c r="U118" s="104">
        <f t="shared" si="42"/>
        <v>0</v>
      </c>
      <c r="V118" s="106">
        <f t="shared" si="32"/>
        <v>0</v>
      </c>
      <c r="W118" s="104" t="str">
        <f t="shared" si="33"/>
        <v/>
      </c>
    </row>
    <row r="119" spans="1:23" ht="22.5" x14ac:dyDescent="0.5">
      <c r="A119" s="15"/>
      <c r="B119" s="18"/>
      <c r="C119" s="21">
        <v>71013</v>
      </c>
      <c r="D119" s="22" t="s">
        <v>36</v>
      </c>
      <c r="E119" s="50" t="s">
        <v>37</v>
      </c>
      <c r="F119" s="102"/>
      <c r="G119" s="103"/>
      <c r="H119" s="103"/>
      <c r="I119" s="103"/>
      <c r="J119" s="104"/>
      <c r="K119" s="102"/>
      <c r="L119" s="104">
        <f t="shared" si="38"/>
        <v>0</v>
      </c>
      <c r="M119" s="102"/>
      <c r="N119" s="104">
        <f t="shared" si="39"/>
        <v>0</v>
      </c>
      <c r="O119" s="102"/>
      <c r="P119" s="104">
        <f t="shared" si="40"/>
        <v>0</v>
      </c>
      <c r="Q119" s="105">
        <f t="shared" si="41"/>
        <v>0</v>
      </c>
      <c r="R119" s="102"/>
      <c r="S119" s="104">
        <f t="shared" si="42"/>
        <v>0</v>
      </c>
      <c r="T119" s="102"/>
      <c r="U119" s="104">
        <f t="shared" si="42"/>
        <v>0</v>
      </c>
      <c r="V119" s="106">
        <f t="shared" si="32"/>
        <v>0</v>
      </c>
      <c r="W119" s="104" t="str">
        <f t="shared" si="33"/>
        <v/>
      </c>
    </row>
    <row r="120" spans="1:23" ht="22.5" x14ac:dyDescent="0.5">
      <c r="A120" s="15"/>
      <c r="B120" s="18"/>
      <c r="C120" s="21">
        <v>71014</v>
      </c>
      <c r="D120" s="22" t="s">
        <v>38</v>
      </c>
      <c r="E120" s="50" t="s">
        <v>39</v>
      </c>
      <c r="F120" s="102"/>
      <c r="G120" s="103"/>
      <c r="H120" s="103"/>
      <c r="I120" s="103"/>
      <c r="J120" s="104"/>
      <c r="K120" s="102"/>
      <c r="L120" s="104">
        <f t="shared" si="38"/>
        <v>0</v>
      </c>
      <c r="M120" s="102"/>
      <c r="N120" s="104">
        <f t="shared" si="39"/>
        <v>0</v>
      </c>
      <c r="O120" s="102"/>
      <c r="P120" s="104">
        <f t="shared" si="40"/>
        <v>0</v>
      </c>
      <c r="Q120" s="105">
        <f t="shared" si="41"/>
        <v>0</v>
      </c>
      <c r="R120" s="102"/>
      <c r="S120" s="104">
        <f t="shared" si="42"/>
        <v>0</v>
      </c>
      <c r="T120" s="102"/>
      <c r="U120" s="104">
        <f t="shared" si="42"/>
        <v>0</v>
      </c>
      <c r="V120" s="106">
        <f t="shared" si="32"/>
        <v>0</v>
      </c>
      <c r="W120" s="104" t="str">
        <f t="shared" si="33"/>
        <v/>
      </c>
    </row>
    <row r="121" spans="1:23" ht="22.9" thickBot="1" x14ac:dyDescent="0.55000000000000004">
      <c r="A121" s="81"/>
      <c r="B121" s="24"/>
      <c r="C121" s="55">
        <v>71016</v>
      </c>
      <c r="D121" s="56" t="s">
        <v>156</v>
      </c>
      <c r="E121" s="57" t="s">
        <v>40</v>
      </c>
      <c r="F121" s="107"/>
      <c r="G121" s="108"/>
      <c r="H121" s="108"/>
      <c r="I121" s="108"/>
      <c r="J121" s="109"/>
      <c r="K121" s="107"/>
      <c r="L121" s="109">
        <f t="shared" si="38"/>
        <v>0</v>
      </c>
      <c r="M121" s="107"/>
      <c r="N121" s="109">
        <f t="shared" si="39"/>
        <v>0</v>
      </c>
      <c r="O121" s="107"/>
      <c r="P121" s="109">
        <f t="shared" si="40"/>
        <v>0</v>
      </c>
      <c r="Q121" s="110">
        <f t="shared" si="41"/>
        <v>0</v>
      </c>
      <c r="R121" s="107"/>
      <c r="S121" s="109">
        <f t="shared" si="42"/>
        <v>0</v>
      </c>
      <c r="T121" s="107"/>
      <c r="U121" s="109">
        <f t="shared" si="42"/>
        <v>0</v>
      </c>
      <c r="V121" s="111">
        <f t="shared" si="32"/>
        <v>0</v>
      </c>
      <c r="W121" s="109" t="str">
        <f t="shared" si="33"/>
        <v/>
      </c>
    </row>
    <row r="122" spans="1:23" ht="22.9" thickBot="1" x14ac:dyDescent="0.55000000000000004">
      <c r="A122" s="25" t="s">
        <v>41</v>
      </c>
      <c r="B122" s="19" t="s">
        <v>43</v>
      </c>
      <c r="C122" s="26">
        <v>73011</v>
      </c>
      <c r="D122" s="36" t="s">
        <v>155</v>
      </c>
      <c r="E122" s="58" t="s">
        <v>154</v>
      </c>
      <c r="F122" s="183"/>
      <c r="G122" s="184"/>
      <c r="H122" s="184"/>
      <c r="I122" s="184"/>
      <c r="J122" s="114"/>
      <c r="K122" s="183"/>
      <c r="L122" s="114">
        <f t="shared" si="38"/>
        <v>0</v>
      </c>
      <c r="M122" s="183"/>
      <c r="N122" s="114">
        <f t="shared" si="39"/>
        <v>0</v>
      </c>
      <c r="O122" s="183"/>
      <c r="P122" s="114">
        <f t="shared" si="40"/>
        <v>0</v>
      </c>
      <c r="Q122" s="115">
        <f t="shared" si="41"/>
        <v>0</v>
      </c>
      <c r="R122" s="183"/>
      <c r="S122" s="114">
        <f t="shared" si="42"/>
        <v>0</v>
      </c>
      <c r="T122" s="183"/>
      <c r="U122" s="114">
        <f t="shared" si="42"/>
        <v>0</v>
      </c>
      <c r="V122" s="185">
        <f t="shared" si="32"/>
        <v>0</v>
      </c>
      <c r="W122" s="114" t="str">
        <f t="shared" si="33"/>
        <v/>
      </c>
    </row>
    <row r="123" spans="1:23" ht="22.9" thickBot="1" x14ac:dyDescent="0.55000000000000004">
      <c r="A123" s="23"/>
      <c r="B123" s="18"/>
      <c r="C123" s="143" t="s">
        <v>207</v>
      </c>
      <c r="D123" s="128" t="s">
        <v>153</v>
      </c>
      <c r="E123" s="90"/>
      <c r="F123" s="118"/>
      <c r="G123" s="119">
        <f t="shared" ref="G123:P123" si="43">SUM(G124:G128)</f>
        <v>0</v>
      </c>
      <c r="H123" s="119">
        <f t="shared" si="43"/>
        <v>0</v>
      </c>
      <c r="I123" s="119">
        <f t="shared" si="43"/>
        <v>0</v>
      </c>
      <c r="J123" s="120">
        <f t="shared" si="43"/>
        <v>0</v>
      </c>
      <c r="K123" s="118">
        <f t="shared" si="43"/>
        <v>0</v>
      </c>
      <c r="L123" s="120">
        <f t="shared" si="43"/>
        <v>0</v>
      </c>
      <c r="M123" s="118">
        <f t="shared" si="43"/>
        <v>0</v>
      </c>
      <c r="N123" s="120">
        <f>SUM(N124:N128)</f>
        <v>0</v>
      </c>
      <c r="O123" s="118">
        <f t="shared" si="43"/>
        <v>0</v>
      </c>
      <c r="P123" s="120">
        <f t="shared" si="43"/>
        <v>0</v>
      </c>
      <c r="Q123" s="121">
        <f t="shared" ref="Q123:V123" si="44">SUM(Q124:Q128)</f>
        <v>0</v>
      </c>
      <c r="R123" s="118">
        <f t="shared" si="44"/>
        <v>0</v>
      </c>
      <c r="S123" s="120">
        <f t="shared" ref="S123" si="45">SUM(S124:S128)</f>
        <v>0</v>
      </c>
      <c r="T123" s="118">
        <f t="shared" si="44"/>
        <v>0</v>
      </c>
      <c r="U123" s="120">
        <f t="shared" si="44"/>
        <v>0</v>
      </c>
      <c r="V123" s="122">
        <f t="shared" si="44"/>
        <v>0</v>
      </c>
      <c r="W123" s="120" t="str">
        <f t="shared" si="33"/>
        <v/>
      </c>
    </row>
    <row r="124" spans="1:23" ht="22.5" x14ac:dyDescent="0.5">
      <c r="A124" s="23"/>
      <c r="B124" s="18"/>
      <c r="C124" s="127"/>
      <c r="D124" s="14" t="s">
        <v>152</v>
      </c>
      <c r="E124" s="59" t="s">
        <v>47</v>
      </c>
      <c r="F124" s="186"/>
      <c r="G124" s="187"/>
      <c r="H124" s="187"/>
      <c r="I124" s="187"/>
      <c r="J124" s="188"/>
      <c r="K124" s="186"/>
      <c r="L124" s="188">
        <f t="shared" ref="L124:L134" si="46">K124+L37</f>
        <v>0</v>
      </c>
      <c r="M124" s="186"/>
      <c r="N124" s="188">
        <f t="shared" ref="N124:N134" si="47">M124+N37</f>
        <v>0</v>
      </c>
      <c r="O124" s="186"/>
      <c r="P124" s="188">
        <f t="shared" ref="P124:P134" si="48">O124+P37</f>
        <v>0</v>
      </c>
      <c r="Q124" s="189">
        <f t="shared" ref="Q124:Q134" si="49">N124+P124</f>
        <v>0</v>
      </c>
      <c r="R124" s="186"/>
      <c r="S124" s="188">
        <f t="shared" ref="S124:U134" si="50">R124+S37</f>
        <v>0</v>
      </c>
      <c r="T124" s="186"/>
      <c r="U124" s="188">
        <f t="shared" si="50"/>
        <v>0</v>
      </c>
      <c r="V124" s="190">
        <f t="shared" si="32"/>
        <v>0</v>
      </c>
      <c r="W124" s="188" t="str">
        <f t="shared" si="33"/>
        <v/>
      </c>
    </row>
    <row r="125" spans="1:23" ht="22.5" x14ac:dyDescent="0.5">
      <c r="A125" s="23"/>
      <c r="B125" s="18"/>
      <c r="C125" s="127"/>
      <c r="D125" s="6" t="s">
        <v>151</v>
      </c>
      <c r="E125" s="60" t="s">
        <v>42</v>
      </c>
      <c r="F125" s="144"/>
      <c r="G125" s="145"/>
      <c r="H125" s="145"/>
      <c r="I125" s="145"/>
      <c r="J125" s="146"/>
      <c r="K125" s="144"/>
      <c r="L125" s="146">
        <f t="shared" si="46"/>
        <v>0</v>
      </c>
      <c r="M125" s="144"/>
      <c r="N125" s="146">
        <f t="shared" si="47"/>
        <v>0</v>
      </c>
      <c r="O125" s="144"/>
      <c r="P125" s="146">
        <f t="shared" si="48"/>
        <v>0</v>
      </c>
      <c r="Q125" s="147">
        <f t="shared" si="49"/>
        <v>0</v>
      </c>
      <c r="R125" s="144"/>
      <c r="S125" s="146">
        <f t="shared" si="50"/>
        <v>0</v>
      </c>
      <c r="T125" s="144"/>
      <c r="U125" s="146">
        <f t="shared" si="50"/>
        <v>0</v>
      </c>
      <c r="V125" s="148">
        <f t="shared" si="32"/>
        <v>0</v>
      </c>
      <c r="W125" s="146" t="str">
        <f t="shared" si="33"/>
        <v/>
      </c>
    </row>
    <row r="126" spans="1:23" ht="22.5" x14ac:dyDescent="0.5">
      <c r="A126" s="23"/>
      <c r="B126" s="18"/>
      <c r="C126" s="127"/>
      <c r="D126" s="6" t="s">
        <v>150</v>
      </c>
      <c r="E126" s="60" t="s">
        <v>45</v>
      </c>
      <c r="F126" s="144"/>
      <c r="G126" s="145"/>
      <c r="H126" s="145"/>
      <c r="I126" s="145"/>
      <c r="J126" s="146"/>
      <c r="K126" s="144"/>
      <c r="L126" s="146">
        <f t="shared" si="46"/>
        <v>0</v>
      </c>
      <c r="M126" s="144"/>
      <c r="N126" s="146">
        <f t="shared" si="47"/>
        <v>0</v>
      </c>
      <c r="O126" s="144"/>
      <c r="P126" s="146">
        <f t="shared" si="48"/>
        <v>0</v>
      </c>
      <c r="Q126" s="147">
        <f t="shared" si="49"/>
        <v>0</v>
      </c>
      <c r="R126" s="144"/>
      <c r="S126" s="146">
        <f t="shared" si="50"/>
        <v>0</v>
      </c>
      <c r="T126" s="144"/>
      <c r="U126" s="146">
        <f t="shared" si="50"/>
        <v>0</v>
      </c>
      <c r="V126" s="148">
        <f t="shared" si="32"/>
        <v>0</v>
      </c>
      <c r="W126" s="146" t="str">
        <f t="shared" si="33"/>
        <v/>
      </c>
    </row>
    <row r="127" spans="1:23" ht="22.5" x14ac:dyDescent="0.5">
      <c r="A127" s="23"/>
      <c r="B127" s="18"/>
      <c r="C127" s="127"/>
      <c r="D127" s="6" t="s">
        <v>149</v>
      </c>
      <c r="E127" s="60" t="s">
        <v>46</v>
      </c>
      <c r="F127" s="144"/>
      <c r="G127" s="145"/>
      <c r="H127" s="145"/>
      <c r="I127" s="145"/>
      <c r="J127" s="146"/>
      <c r="K127" s="144"/>
      <c r="L127" s="146">
        <f t="shared" si="46"/>
        <v>0</v>
      </c>
      <c r="M127" s="144"/>
      <c r="N127" s="146">
        <f t="shared" si="47"/>
        <v>0</v>
      </c>
      <c r="O127" s="144"/>
      <c r="P127" s="146">
        <f t="shared" si="48"/>
        <v>0</v>
      </c>
      <c r="Q127" s="147">
        <f t="shared" si="49"/>
        <v>0</v>
      </c>
      <c r="R127" s="144"/>
      <c r="S127" s="146">
        <f t="shared" si="50"/>
        <v>0</v>
      </c>
      <c r="T127" s="144"/>
      <c r="U127" s="146">
        <f t="shared" si="50"/>
        <v>0</v>
      </c>
      <c r="V127" s="148">
        <f t="shared" si="32"/>
        <v>0</v>
      </c>
      <c r="W127" s="146" t="str">
        <f t="shared" si="33"/>
        <v/>
      </c>
    </row>
    <row r="128" spans="1:23" ht="22.5" x14ac:dyDescent="0.5">
      <c r="A128" s="23"/>
      <c r="B128" s="18"/>
      <c r="C128" s="127"/>
      <c r="D128" s="7" t="s">
        <v>148</v>
      </c>
      <c r="E128" s="61" t="s">
        <v>44</v>
      </c>
      <c r="F128" s="191"/>
      <c r="G128" s="192"/>
      <c r="H128" s="192"/>
      <c r="I128" s="192"/>
      <c r="J128" s="193"/>
      <c r="K128" s="191"/>
      <c r="L128" s="193">
        <f t="shared" si="46"/>
        <v>0</v>
      </c>
      <c r="M128" s="191"/>
      <c r="N128" s="193">
        <f t="shared" si="47"/>
        <v>0</v>
      </c>
      <c r="O128" s="191"/>
      <c r="P128" s="193">
        <f t="shared" si="48"/>
        <v>0</v>
      </c>
      <c r="Q128" s="194">
        <f t="shared" si="49"/>
        <v>0</v>
      </c>
      <c r="R128" s="191"/>
      <c r="S128" s="193">
        <f t="shared" si="50"/>
        <v>0</v>
      </c>
      <c r="T128" s="191"/>
      <c r="U128" s="193">
        <f t="shared" si="50"/>
        <v>0</v>
      </c>
      <c r="V128" s="195">
        <f t="shared" si="32"/>
        <v>0</v>
      </c>
      <c r="W128" s="193" t="str">
        <f t="shared" si="33"/>
        <v/>
      </c>
    </row>
    <row r="129" spans="1:23" ht="22.5" x14ac:dyDescent="0.5">
      <c r="A129" s="15"/>
      <c r="B129" s="18"/>
      <c r="C129" s="21">
        <v>73013</v>
      </c>
      <c r="D129" s="22" t="s">
        <v>147</v>
      </c>
      <c r="E129" s="62" t="s">
        <v>146</v>
      </c>
      <c r="F129" s="102"/>
      <c r="G129" s="103"/>
      <c r="H129" s="103"/>
      <c r="I129" s="103"/>
      <c r="J129" s="104"/>
      <c r="K129" s="102"/>
      <c r="L129" s="104">
        <f t="shared" si="46"/>
        <v>0</v>
      </c>
      <c r="M129" s="102"/>
      <c r="N129" s="104">
        <f t="shared" si="47"/>
        <v>0</v>
      </c>
      <c r="O129" s="102"/>
      <c r="P129" s="104">
        <f t="shared" si="48"/>
        <v>0</v>
      </c>
      <c r="Q129" s="105">
        <f t="shared" si="49"/>
        <v>0</v>
      </c>
      <c r="R129" s="102"/>
      <c r="S129" s="104">
        <f t="shared" si="50"/>
        <v>0</v>
      </c>
      <c r="T129" s="102"/>
      <c r="U129" s="104">
        <f t="shared" si="50"/>
        <v>0</v>
      </c>
      <c r="V129" s="106">
        <f t="shared" si="32"/>
        <v>0</v>
      </c>
      <c r="W129" s="104" t="str">
        <f t="shared" si="33"/>
        <v/>
      </c>
    </row>
    <row r="130" spans="1:23" ht="22.5" x14ac:dyDescent="0.5">
      <c r="A130" s="15"/>
      <c r="B130" s="18"/>
      <c r="C130" s="21">
        <v>73015</v>
      </c>
      <c r="D130" s="22" t="s">
        <v>145</v>
      </c>
      <c r="E130" s="62" t="s">
        <v>144</v>
      </c>
      <c r="F130" s="102"/>
      <c r="G130" s="103"/>
      <c r="H130" s="103"/>
      <c r="I130" s="103"/>
      <c r="J130" s="104"/>
      <c r="K130" s="102"/>
      <c r="L130" s="104">
        <f t="shared" si="46"/>
        <v>0</v>
      </c>
      <c r="M130" s="102"/>
      <c r="N130" s="104">
        <f t="shared" si="47"/>
        <v>0</v>
      </c>
      <c r="O130" s="102"/>
      <c r="P130" s="104">
        <f t="shared" si="48"/>
        <v>0</v>
      </c>
      <c r="Q130" s="105">
        <f t="shared" si="49"/>
        <v>0</v>
      </c>
      <c r="R130" s="102"/>
      <c r="S130" s="104">
        <f t="shared" si="50"/>
        <v>0</v>
      </c>
      <c r="T130" s="102"/>
      <c r="U130" s="104">
        <f t="shared" si="50"/>
        <v>0</v>
      </c>
      <c r="V130" s="106">
        <f t="shared" si="32"/>
        <v>0</v>
      </c>
      <c r="W130" s="104" t="str">
        <f t="shared" si="33"/>
        <v/>
      </c>
    </row>
    <row r="131" spans="1:23" ht="22.5" x14ac:dyDescent="0.5">
      <c r="A131" s="15"/>
      <c r="B131" s="18"/>
      <c r="C131" s="21">
        <v>73016</v>
      </c>
      <c r="D131" s="22" t="s">
        <v>143</v>
      </c>
      <c r="E131" s="62" t="s">
        <v>142</v>
      </c>
      <c r="F131" s="102"/>
      <c r="G131" s="103"/>
      <c r="H131" s="103"/>
      <c r="I131" s="103"/>
      <c r="J131" s="104"/>
      <c r="K131" s="102"/>
      <c r="L131" s="104">
        <f t="shared" si="46"/>
        <v>0</v>
      </c>
      <c r="M131" s="102"/>
      <c r="N131" s="104">
        <f t="shared" si="47"/>
        <v>0</v>
      </c>
      <c r="O131" s="102"/>
      <c r="P131" s="104">
        <f t="shared" si="48"/>
        <v>0</v>
      </c>
      <c r="Q131" s="105">
        <f t="shared" si="49"/>
        <v>0</v>
      </c>
      <c r="R131" s="102"/>
      <c r="S131" s="104">
        <f t="shared" si="50"/>
        <v>0</v>
      </c>
      <c r="T131" s="102"/>
      <c r="U131" s="104">
        <f t="shared" si="50"/>
        <v>0</v>
      </c>
      <c r="V131" s="106">
        <f t="shared" si="32"/>
        <v>0</v>
      </c>
      <c r="W131" s="104" t="str">
        <f t="shared" si="33"/>
        <v/>
      </c>
    </row>
    <row r="132" spans="1:23" ht="22.5" x14ac:dyDescent="0.5">
      <c r="A132" s="15"/>
      <c r="B132" s="18"/>
      <c r="C132" s="21">
        <v>73017</v>
      </c>
      <c r="D132" s="22" t="s">
        <v>141</v>
      </c>
      <c r="E132" s="62" t="s">
        <v>140</v>
      </c>
      <c r="F132" s="102"/>
      <c r="G132" s="103"/>
      <c r="H132" s="103"/>
      <c r="I132" s="103"/>
      <c r="J132" s="104"/>
      <c r="K132" s="102"/>
      <c r="L132" s="104">
        <f t="shared" si="46"/>
        <v>0</v>
      </c>
      <c r="M132" s="102"/>
      <c r="N132" s="104">
        <f t="shared" si="47"/>
        <v>0</v>
      </c>
      <c r="O132" s="102"/>
      <c r="P132" s="104">
        <f t="shared" si="48"/>
        <v>0</v>
      </c>
      <c r="Q132" s="105">
        <f t="shared" si="49"/>
        <v>0</v>
      </c>
      <c r="R132" s="102"/>
      <c r="S132" s="104">
        <f t="shared" si="50"/>
        <v>0</v>
      </c>
      <c r="T132" s="102"/>
      <c r="U132" s="104">
        <f t="shared" si="50"/>
        <v>0</v>
      </c>
      <c r="V132" s="106">
        <f t="shared" si="32"/>
        <v>0</v>
      </c>
      <c r="W132" s="104" t="str">
        <f t="shared" si="33"/>
        <v/>
      </c>
    </row>
    <row r="133" spans="1:23" ht="22.9" thickBot="1" x14ac:dyDescent="0.55000000000000004">
      <c r="A133" s="15"/>
      <c r="B133" s="24"/>
      <c r="C133" s="55">
        <v>73018</v>
      </c>
      <c r="D133" s="56" t="s">
        <v>139</v>
      </c>
      <c r="E133" s="80" t="s">
        <v>138</v>
      </c>
      <c r="F133" s="107"/>
      <c r="G133" s="108"/>
      <c r="H133" s="108"/>
      <c r="I133" s="108"/>
      <c r="J133" s="109"/>
      <c r="K133" s="107"/>
      <c r="L133" s="109">
        <f t="shared" si="46"/>
        <v>0</v>
      </c>
      <c r="M133" s="107"/>
      <c r="N133" s="109">
        <f t="shared" si="47"/>
        <v>0</v>
      </c>
      <c r="O133" s="107"/>
      <c r="P133" s="109">
        <f t="shared" si="48"/>
        <v>0</v>
      </c>
      <c r="Q133" s="110">
        <f t="shared" si="49"/>
        <v>0</v>
      </c>
      <c r="R133" s="107"/>
      <c r="S133" s="109">
        <f t="shared" si="50"/>
        <v>0</v>
      </c>
      <c r="T133" s="107"/>
      <c r="U133" s="109">
        <f t="shared" si="50"/>
        <v>0</v>
      </c>
      <c r="V133" s="111">
        <f t="shared" si="32"/>
        <v>0</v>
      </c>
      <c r="W133" s="109" t="str">
        <f t="shared" si="33"/>
        <v/>
      </c>
    </row>
    <row r="134" spans="1:23" ht="22.9" thickBot="1" x14ac:dyDescent="0.55000000000000004">
      <c r="A134" s="15"/>
      <c r="B134" s="19" t="s">
        <v>48</v>
      </c>
      <c r="C134" s="26">
        <v>73024</v>
      </c>
      <c r="D134" s="35" t="s">
        <v>49</v>
      </c>
      <c r="E134" s="63" t="s">
        <v>50</v>
      </c>
      <c r="F134" s="183"/>
      <c r="G134" s="184"/>
      <c r="H134" s="184"/>
      <c r="I134" s="184"/>
      <c r="J134" s="114"/>
      <c r="K134" s="183"/>
      <c r="L134" s="114">
        <f t="shared" si="46"/>
        <v>0</v>
      </c>
      <c r="M134" s="183"/>
      <c r="N134" s="114">
        <f t="shared" si="47"/>
        <v>0</v>
      </c>
      <c r="O134" s="183"/>
      <c r="P134" s="114">
        <f t="shared" si="48"/>
        <v>0</v>
      </c>
      <c r="Q134" s="115">
        <f t="shared" si="49"/>
        <v>0</v>
      </c>
      <c r="R134" s="183"/>
      <c r="S134" s="114">
        <f t="shared" si="50"/>
        <v>0</v>
      </c>
      <c r="T134" s="183"/>
      <c r="U134" s="114">
        <f t="shared" si="50"/>
        <v>0</v>
      </c>
      <c r="V134" s="185">
        <f t="shared" si="32"/>
        <v>0</v>
      </c>
      <c r="W134" s="114" t="str">
        <f t="shared" si="33"/>
        <v/>
      </c>
    </row>
    <row r="135" spans="1:23" ht="45.4" thickBot="1" x14ac:dyDescent="0.55000000000000004">
      <c r="A135" s="23"/>
      <c r="B135" s="15"/>
      <c r="C135" s="126">
        <v>73028</v>
      </c>
      <c r="D135" s="128" t="s">
        <v>137</v>
      </c>
      <c r="E135" s="90"/>
      <c r="F135" s="118"/>
      <c r="G135" s="119">
        <f t="shared" ref="G135:V135" si="51">G136+G141+G147+G148</f>
        <v>0</v>
      </c>
      <c r="H135" s="119">
        <f t="shared" si="51"/>
        <v>0</v>
      </c>
      <c r="I135" s="119">
        <f t="shared" si="51"/>
        <v>0</v>
      </c>
      <c r="J135" s="120">
        <f t="shared" si="51"/>
        <v>0</v>
      </c>
      <c r="K135" s="118">
        <f t="shared" si="51"/>
        <v>0</v>
      </c>
      <c r="L135" s="120">
        <f t="shared" si="51"/>
        <v>0</v>
      </c>
      <c r="M135" s="118">
        <f t="shared" si="51"/>
        <v>0</v>
      </c>
      <c r="N135" s="120">
        <f>N136+N141+N147+N148</f>
        <v>0</v>
      </c>
      <c r="O135" s="118">
        <f t="shared" si="51"/>
        <v>0</v>
      </c>
      <c r="P135" s="120">
        <f t="shared" si="51"/>
        <v>0</v>
      </c>
      <c r="Q135" s="121">
        <f t="shared" si="51"/>
        <v>0</v>
      </c>
      <c r="R135" s="118">
        <f t="shared" si="51"/>
        <v>0</v>
      </c>
      <c r="S135" s="120">
        <f>S136+S141+S147+S148</f>
        <v>0</v>
      </c>
      <c r="T135" s="118">
        <f t="shared" si="51"/>
        <v>0</v>
      </c>
      <c r="U135" s="120">
        <f>U136+U141+U147+U148</f>
        <v>0</v>
      </c>
      <c r="V135" s="122">
        <f t="shared" si="51"/>
        <v>0</v>
      </c>
      <c r="W135" s="120" t="str">
        <f t="shared" si="33"/>
        <v/>
      </c>
    </row>
    <row r="136" spans="1:23" ht="22.9" thickBot="1" x14ac:dyDescent="0.55000000000000004">
      <c r="A136" s="23"/>
      <c r="B136" s="18"/>
      <c r="C136" s="129"/>
      <c r="D136" s="141" t="s">
        <v>136</v>
      </c>
      <c r="E136" s="142"/>
      <c r="F136" s="196"/>
      <c r="G136" s="253">
        <f t="shared" ref="G136:P136" si="52">SUM(G137:G140)</f>
        <v>0</v>
      </c>
      <c r="H136" s="253">
        <f t="shared" si="52"/>
        <v>0</v>
      </c>
      <c r="I136" s="253">
        <f t="shared" si="52"/>
        <v>0</v>
      </c>
      <c r="J136" s="254">
        <f t="shared" si="52"/>
        <v>0</v>
      </c>
      <c r="K136" s="196">
        <f t="shared" si="52"/>
        <v>0</v>
      </c>
      <c r="L136" s="254">
        <f>SUM(L137:L140)</f>
        <v>0</v>
      </c>
      <c r="M136" s="196">
        <f t="shared" si="52"/>
        <v>0</v>
      </c>
      <c r="N136" s="254">
        <f>SUM(N137:N140)</f>
        <v>0</v>
      </c>
      <c r="O136" s="196">
        <f t="shared" si="52"/>
        <v>0</v>
      </c>
      <c r="P136" s="254">
        <f t="shared" si="52"/>
        <v>0</v>
      </c>
      <c r="Q136" s="255">
        <f t="shared" ref="Q136:V136" si="53">SUM(Q137:Q140)</f>
        <v>0</v>
      </c>
      <c r="R136" s="196">
        <f t="shared" si="53"/>
        <v>0</v>
      </c>
      <c r="S136" s="254">
        <f t="shared" ref="S136" si="54">SUM(S137:S140)</f>
        <v>0</v>
      </c>
      <c r="T136" s="196">
        <f t="shared" si="53"/>
        <v>0</v>
      </c>
      <c r="U136" s="254">
        <f t="shared" si="53"/>
        <v>0</v>
      </c>
      <c r="V136" s="256">
        <f t="shared" si="53"/>
        <v>0</v>
      </c>
      <c r="W136" s="254" t="str">
        <f t="shared" si="33"/>
        <v/>
      </c>
    </row>
    <row r="137" spans="1:23" ht="22.5" x14ac:dyDescent="0.5">
      <c r="A137" s="23"/>
      <c r="B137" s="18"/>
      <c r="C137" s="129"/>
      <c r="D137" s="34" t="s">
        <v>135</v>
      </c>
      <c r="E137" s="87" t="s">
        <v>61</v>
      </c>
      <c r="F137" s="202"/>
      <c r="G137" s="203"/>
      <c r="H137" s="203"/>
      <c r="I137" s="203"/>
      <c r="J137" s="204"/>
      <c r="K137" s="202"/>
      <c r="L137" s="204">
        <f>K137+L50</f>
        <v>0</v>
      </c>
      <c r="M137" s="202"/>
      <c r="N137" s="204">
        <f>M137+N50</f>
        <v>0</v>
      </c>
      <c r="O137" s="202"/>
      <c r="P137" s="204">
        <f>O137+P50</f>
        <v>0</v>
      </c>
      <c r="Q137" s="205">
        <f>N137+P137</f>
        <v>0</v>
      </c>
      <c r="R137" s="202"/>
      <c r="S137" s="204">
        <f>R137+S50</f>
        <v>0</v>
      </c>
      <c r="T137" s="202"/>
      <c r="U137" s="204">
        <f>T137+U50</f>
        <v>0</v>
      </c>
      <c r="V137" s="206">
        <f t="shared" si="32"/>
        <v>0</v>
      </c>
      <c r="W137" s="204" t="str">
        <f t="shared" si="33"/>
        <v/>
      </c>
    </row>
    <row r="138" spans="1:23" ht="22.5" x14ac:dyDescent="0.5">
      <c r="A138" s="23"/>
      <c r="B138" s="18"/>
      <c r="C138" s="129"/>
      <c r="D138" s="8" t="s">
        <v>134</v>
      </c>
      <c r="E138" s="64" t="s">
        <v>62</v>
      </c>
      <c r="F138" s="207"/>
      <c r="G138" s="208"/>
      <c r="H138" s="208"/>
      <c r="I138" s="208"/>
      <c r="J138" s="209"/>
      <c r="K138" s="207"/>
      <c r="L138" s="209">
        <f>K138+L51</f>
        <v>0</v>
      </c>
      <c r="M138" s="207"/>
      <c r="N138" s="209">
        <f>M138+N51</f>
        <v>0</v>
      </c>
      <c r="O138" s="207"/>
      <c r="P138" s="209">
        <f>O138+P51</f>
        <v>0</v>
      </c>
      <c r="Q138" s="210">
        <f>N138+P138</f>
        <v>0</v>
      </c>
      <c r="R138" s="207"/>
      <c r="S138" s="209">
        <f>R138+S51</f>
        <v>0</v>
      </c>
      <c r="T138" s="207"/>
      <c r="U138" s="209">
        <f>T138+U51</f>
        <v>0</v>
      </c>
      <c r="V138" s="211">
        <f t="shared" si="32"/>
        <v>0</v>
      </c>
      <c r="W138" s="209" t="str">
        <f t="shared" si="33"/>
        <v/>
      </c>
    </row>
    <row r="139" spans="1:23" ht="22.5" x14ac:dyDescent="0.5">
      <c r="A139" s="23"/>
      <c r="B139" s="18"/>
      <c r="C139" s="129"/>
      <c r="D139" s="8" t="s">
        <v>63</v>
      </c>
      <c r="E139" s="64" t="s">
        <v>64</v>
      </c>
      <c r="F139" s="207"/>
      <c r="G139" s="208"/>
      <c r="H139" s="208"/>
      <c r="I139" s="208"/>
      <c r="J139" s="209"/>
      <c r="K139" s="207"/>
      <c r="L139" s="209">
        <f>K139+L52</f>
        <v>0</v>
      </c>
      <c r="M139" s="207"/>
      <c r="N139" s="209">
        <f>M139+N52</f>
        <v>0</v>
      </c>
      <c r="O139" s="207"/>
      <c r="P139" s="209">
        <f>O139+P52</f>
        <v>0</v>
      </c>
      <c r="Q139" s="210">
        <f>N139+P139</f>
        <v>0</v>
      </c>
      <c r="R139" s="207"/>
      <c r="S139" s="209">
        <f>R139+S52</f>
        <v>0</v>
      </c>
      <c r="T139" s="207"/>
      <c r="U139" s="209">
        <f>T139+U52</f>
        <v>0</v>
      </c>
      <c r="V139" s="211">
        <f t="shared" si="32"/>
        <v>0</v>
      </c>
      <c r="W139" s="209" t="str">
        <f t="shared" si="33"/>
        <v/>
      </c>
    </row>
    <row r="140" spans="1:23" ht="22.9" thickBot="1" x14ac:dyDescent="0.55000000000000004">
      <c r="A140" s="23"/>
      <c r="B140" s="18"/>
      <c r="C140" s="129"/>
      <c r="D140" s="33" t="s">
        <v>55</v>
      </c>
      <c r="E140" s="65" t="s">
        <v>56</v>
      </c>
      <c r="F140" s="212"/>
      <c r="G140" s="213"/>
      <c r="H140" s="213"/>
      <c r="I140" s="213"/>
      <c r="J140" s="214"/>
      <c r="K140" s="212"/>
      <c r="L140" s="214">
        <f>K140+L53</f>
        <v>0</v>
      </c>
      <c r="M140" s="212"/>
      <c r="N140" s="214">
        <f>M140+N53</f>
        <v>0</v>
      </c>
      <c r="O140" s="212"/>
      <c r="P140" s="214">
        <f>O140+P53</f>
        <v>0</v>
      </c>
      <c r="Q140" s="215">
        <f>N140+P140</f>
        <v>0</v>
      </c>
      <c r="R140" s="212"/>
      <c r="S140" s="214">
        <f>R140+S53</f>
        <v>0</v>
      </c>
      <c r="T140" s="212"/>
      <c r="U140" s="214">
        <f>T140+U53</f>
        <v>0</v>
      </c>
      <c r="V140" s="216">
        <f t="shared" si="32"/>
        <v>0</v>
      </c>
      <c r="W140" s="214" t="str">
        <f t="shared" si="33"/>
        <v/>
      </c>
    </row>
    <row r="141" spans="1:23" ht="22.9" thickBot="1" x14ac:dyDescent="0.55000000000000004">
      <c r="A141" s="23"/>
      <c r="B141" s="18"/>
      <c r="C141" s="129"/>
      <c r="D141" s="88" t="s">
        <v>133</v>
      </c>
      <c r="E141" s="89" t="s">
        <v>132</v>
      </c>
      <c r="F141" s="118"/>
      <c r="G141" s="119">
        <f t="shared" ref="G141:V141" si="55">SUM(G142:G146)</f>
        <v>0</v>
      </c>
      <c r="H141" s="119">
        <f t="shared" si="55"/>
        <v>0</v>
      </c>
      <c r="I141" s="119">
        <f t="shared" si="55"/>
        <v>0</v>
      </c>
      <c r="J141" s="120">
        <f t="shared" si="55"/>
        <v>0</v>
      </c>
      <c r="K141" s="118">
        <f t="shared" si="55"/>
        <v>0</v>
      </c>
      <c r="L141" s="120">
        <f t="shared" si="55"/>
        <v>0</v>
      </c>
      <c r="M141" s="118">
        <f t="shared" si="55"/>
        <v>0</v>
      </c>
      <c r="N141" s="120">
        <f>SUM(N142:N146)</f>
        <v>0</v>
      </c>
      <c r="O141" s="118">
        <f t="shared" si="55"/>
        <v>0</v>
      </c>
      <c r="P141" s="120">
        <f t="shared" si="55"/>
        <v>0</v>
      </c>
      <c r="Q141" s="121">
        <f t="shared" si="55"/>
        <v>0</v>
      </c>
      <c r="R141" s="118">
        <f t="shared" si="55"/>
        <v>0</v>
      </c>
      <c r="S141" s="120">
        <f>SUM(S142:S146)</f>
        <v>0</v>
      </c>
      <c r="T141" s="118">
        <f t="shared" si="55"/>
        <v>0</v>
      </c>
      <c r="U141" s="120">
        <f>SUM(U142:U146)</f>
        <v>0</v>
      </c>
      <c r="V141" s="122">
        <f t="shared" si="55"/>
        <v>0</v>
      </c>
      <c r="W141" s="120" t="str">
        <f t="shared" si="33"/>
        <v/>
      </c>
    </row>
    <row r="142" spans="1:23" ht="22.5" x14ac:dyDescent="0.5">
      <c r="A142" s="23"/>
      <c r="B142" s="18"/>
      <c r="C142" s="129"/>
      <c r="D142" s="5" t="s">
        <v>131</v>
      </c>
      <c r="E142" s="86" t="s">
        <v>130</v>
      </c>
      <c r="F142" s="217"/>
      <c r="G142" s="218"/>
      <c r="H142" s="218"/>
      <c r="I142" s="218"/>
      <c r="J142" s="219"/>
      <c r="K142" s="217"/>
      <c r="L142" s="219">
        <f t="shared" ref="L142:L174" si="56">K142+L55</f>
        <v>0</v>
      </c>
      <c r="M142" s="217"/>
      <c r="N142" s="219">
        <f t="shared" ref="N142:N148" si="57">M142+N55</f>
        <v>0</v>
      </c>
      <c r="O142" s="217"/>
      <c r="P142" s="219">
        <f t="shared" ref="P142:P148" si="58">O142+P55</f>
        <v>0</v>
      </c>
      <c r="Q142" s="220">
        <f t="shared" ref="Q142:Q148" si="59">N142+P142</f>
        <v>0</v>
      </c>
      <c r="R142" s="217"/>
      <c r="S142" s="219">
        <f t="shared" ref="S142:U148" si="60">R142+S55</f>
        <v>0</v>
      </c>
      <c r="T142" s="217"/>
      <c r="U142" s="219">
        <f t="shared" si="60"/>
        <v>0</v>
      </c>
      <c r="V142" s="221">
        <f t="shared" si="32"/>
        <v>0</v>
      </c>
      <c r="W142" s="219" t="str">
        <f t="shared" si="33"/>
        <v/>
      </c>
    </row>
    <row r="143" spans="1:23" ht="45" x14ac:dyDescent="0.5">
      <c r="A143" s="23"/>
      <c r="B143" s="18"/>
      <c r="C143" s="129"/>
      <c r="D143" s="9" t="s">
        <v>129</v>
      </c>
      <c r="E143" s="59" t="s">
        <v>60</v>
      </c>
      <c r="F143" s="186"/>
      <c r="G143" s="187"/>
      <c r="H143" s="187"/>
      <c r="I143" s="187"/>
      <c r="J143" s="188"/>
      <c r="K143" s="186"/>
      <c r="L143" s="188">
        <f t="shared" si="56"/>
        <v>0</v>
      </c>
      <c r="M143" s="186"/>
      <c r="N143" s="188">
        <f t="shared" si="57"/>
        <v>0</v>
      </c>
      <c r="O143" s="186"/>
      <c r="P143" s="188">
        <f t="shared" si="58"/>
        <v>0</v>
      </c>
      <c r="Q143" s="189">
        <f t="shared" si="59"/>
        <v>0</v>
      </c>
      <c r="R143" s="186"/>
      <c r="S143" s="188">
        <f t="shared" si="60"/>
        <v>0</v>
      </c>
      <c r="T143" s="186"/>
      <c r="U143" s="188">
        <f t="shared" si="60"/>
        <v>0</v>
      </c>
      <c r="V143" s="190">
        <f t="shared" si="32"/>
        <v>0</v>
      </c>
      <c r="W143" s="188" t="str">
        <f t="shared" si="33"/>
        <v/>
      </c>
    </row>
    <row r="144" spans="1:23" ht="45" x14ac:dyDescent="0.5">
      <c r="A144" s="23"/>
      <c r="B144" s="18"/>
      <c r="C144" s="129"/>
      <c r="D144" s="10" t="s">
        <v>128</v>
      </c>
      <c r="E144" s="67" t="s">
        <v>57</v>
      </c>
      <c r="F144" s="222"/>
      <c r="G144" s="223"/>
      <c r="H144" s="223"/>
      <c r="I144" s="223"/>
      <c r="J144" s="224"/>
      <c r="K144" s="222"/>
      <c r="L144" s="224">
        <f t="shared" si="56"/>
        <v>0</v>
      </c>
      <c r="M144" s="222"/>
      <c r="N144" s="224">
        <f t="shared" si="57"/>
        <v>0</v>
      </c>
      <c r="O144" s="222"/>
      <c r="P144" s="224">
        <f t="shared" si="58"/>
        <v>0</v>
      </c>
      <c r="Q144" s="225">
        <f t="shared" si="59"/>
        <v>0</v>
      </c>
      <c r="R144" s="222"/>
      <c r="S144" s="224">
        <f t="shared" si="60"/>
        <v>0</v>
      </c>
      <c r="T144" s="222"/>
      <c r="U144" s="224">
        <f t="shared" si="60"/>
        <v>0</v>
      </c>
      <c r="V144" s="226">
        <f t="shared" si="32"/>
        <v>0</v>
      </c>
      <c r="W144" s="224" t="str">
        <f t="shared" si="33"/>
        <v/>
      </c>
    </row>
    <row r="145" spans="1:23" ht="45" x14ac:dyDescent="0.5">
      <c r="A145" s="23"/>
      <c r="B145" s="18"/>
      <c r="C145" s="129"/>
      <c r="D145" s="11" t="s">
        <v>127</v>
      </c>
      <c r="E145" s="68" t="s">
        <v>59</v>
      </c>
      <c r="F145" s="227"/>
      <c r="G145" s="228"/>
      <c r="H145" s="228"/>
      <c r="I145" s="228"/>
      <c r="J145" s="229"/>
      <c r="K145" s="227"/>
      <c r="L145" s="229">
        <f t="shared" si="56"/>
        <v>0</v>
      </c>
      <c r="M145" s="227"/>
      <c r="N145" s="229">
        <f t="shared" si="57"/>
        <v>0</v>
      </c>
      <c r="O145" s="227"/>
      <c r="P145" s="229">
        <f t="shared" si="58"/>
        <v>0</v>
      </c>
      <c r="Q145" s="230">
        <f t="shared" si="59"/>
        <v>0</v>
      </c>
      <c r="R145" s="227"/>
      <c r="S145" s="229">
        <f t="shared" si="60"/>
        <v>0</v>
      </c>
      <c r="T145" s="227"/>
      <c r="U145" s="229">
        <f t="shared" si="60"/>
        <v>0</v>
      </c>
      <c r="V145" s="231">
        <f t="shared" si="32"/>
        <v>0</v>
      </c>
      <c r="W145" s="229" t="str">
        <f t="shared" si="33"/>
        <v/>
      </c>
    </row>
    <row r="146" spans="1:23" ht="45" x14ac:dyDescent="0.5">
      <c r="A146" s="23"/>
      <c r="B146" s="18"/>
      <c r="C146" s="129"/>
      <c r="D146" s="12" t="s">
        <v>126</v>
      </c>
      <c r="E146" s="60" t="s">
        <v>58</v>
      </c>
      <c r="F146" s="144"/>
      <c r="G146" s="145"/>
      <c r="H146" s="145"/>
      <c r="I146" s="145"/>
      <c r="J146" s="146"/>
      <c r="K146" s="144"/>
      <c r="L146" s="146">
        <f t="shared" si="56"/>
        <v>0</v>
      </c>
      <c r="M146" s="144"/>
      <c r="N146" s="146">
        <f t="shared" si="57"/>
        <v>0</v>
      </c>
      <c r="O146" s="144"/>
      <c r="P146" s="146">
        <f t="shared" si="58"/>
        <v>0</v>
      </c>
      <c r="Q146" s="147">
        <f t="shared" si="59"/>
        <v>0</v>
      </c>
      <c r="R146" s="144"/>
      <c r="S146" s="146">
        <f t="shared" si="60"/>
        <v>0</v>
      </c>
      <c r="T146" s="144"/>
      <c r="U146" s="146">
        <f t="shared" si="60"/>
        <v>0</v>
      </c>
      <c r="V146" s="148">
        <f t="shared" si="32"/>
        <v>0</v>
      </c>
      <c r="W146" s="146" t="str">
        <f t="shared" si="33"/>
        <v/>
      </c>
    </row>
    <row r="147" spans="1:23" ht="22.5" x14ac:dyDescent="0.5">
      <c r="A147" s="23"/>
      <c r="B147" s="18"/>
      <c r="C147" s="129"/>
      <c r="D147" s="12" t="s">
        <v>53</v>
      </c>
      <c r="E147" s="59" t="s">
        <v>54</v>
      </c>
      <c r="F147" s="186"/>
      <c r="G147" s="187"/>
      <c r="H147" s="187"/>
      <c r="I147" s="187"/>
      <c r="J147" s="188"/>
      <c r="K147" s="186"/>
      <c r="L147" s="188">
        <f t="shared" si="56"/>
        <v>0</v>
      </c>
      <c r="M147" s="186"/>
      <c r="N147" s="188">
        <f t="shared" si="57"/>
        <v>0</v>
      </c>
      <c r="O147" s="186"/>
      <c r="P147" s="188">
        <f t="shared" si="58"/>
        <v>0</v>
      </c>
      <c r="Q147" s="189">
        <f t="shared" si="59"/>
        <v>0</v>
      </c>
      <c r="R147" s="186"/>
      <c r="S147" s="188">
        <f t="shared" si="60"/>
        <v>0</v>
      </c>
      <c r="T147" s="186"/>
      <c r="U147" s="188">
        <f t="shared" si="60"/>
        <v>0</v>
      </c>
      <c r="V147" s="190">
        <f t="shared" si="32"/>
        <v>0</v>
      </c>
      <c r="W147" s="188" t="str">
        <f t="shared" si="33"/>
        <v/>
      </c>
    </row>
    <row r="148" spans="1:23" ht="22.9" thickBot="1" x14ac:dyDescent="0.55000000000000004">
      <c r="A148" s="23"/>
      <c r="B148" s="24"/>
      <c r="C148" s="140"/>
      <c r="D148" s="30" t="s">
        <v>51</v>
      </c>
      <c r="E148" s="69" t="s">
        <v>52</v>
      </c>
      <c r="F148" s="232"/>
      <c r="G148" s="233"/>
      <c r="H148" s="233"/>
      <c r="I148" s="233"/>
      <c r="J148" s="234"/>
      <c r="K148" s="232"/>
      <c r="L148" s="234">
        <f t="shared" si="56"/>
        <v>0</v>
      </c>
      <c r="M148" s="232"/>
      <c r="N148" s="234">
        <f t="shared" si="57"/>
        <v>0</v>
      </c>
      <c r="O148" s="232"/>
      <c r="P148" s="234">
        <f t="shared" si="58"/>
        <v>0</v>
      </c>
      <c r="Q148" s="235">
        <f t="shared" si="59"/>
        <v>0</v>
      </c>
      <c r="R148" s="232"/>
      <c r="S148" s="234">
        <f t="shared" si="60"/>
        <v>0</v>
      </c>
      <c r="T148" s="232"/>
      <c r="U148" s="234">
        <f t="shared" si="60"/>
        <v>0</v>
      </c>
      <c r="V148" s="236">
        <f t="shared" si="32"/>
        <v>0</v>
      </c>
      <c r="W148" s="234" t="str">
        <f t="shared" si="33"/>
        <v/>
      </c>
    </row>
    <row r="149" spans="1:23" ht="22.9" thickBot="1" x14ac:dyDescent="0.55000000000000004">
      <c r="A149" s="23"/>
      <c r="B149" s="25" t="s">
        <v>65</v>
      </c>
      <c r="C149" s="126">
        <v>73048</v>
      </c>
      <c r="D149" s="128" t="s">
        <v>125</v>
      </c>
      <c r="E149" s="89"/>
      <c r="F149" s="118"/>
      <c r="G149" s="119">
        <f t="shared" ref="G149:V149" si="61">G150+G151+G157+G158</f>
        <v>0</v>
      </c>
      <c r="H149" s="119">
        <f t="shared" si="61"/>
        <v>0</v>
      </c>
      <c r="I149" s="119">
        <f t="shared" si="61"/>
        <v>0</v>
      </c>
      <c r="J149" s="120">
        <f t="shared" si="61"/>
        <v>0</v>
      </c>
      <c r="K149" s="118">
        <f t="shared" si="61"/>
        <v>0</v>
      </c>
      <c r="L149" s="120">
        <f t="shared" si="61"/>
        <v>0</v>
      </c>
      <c r="M149" s="118">
        <f t="shared" si="61"/>
        <v>0</v>
      </c>
      <c r="N149" s="120">
        <f>N150+N151+N157+N158</f>
        <v>0</v>
      </c>
      <c r="O149" s="118">
        <f t="shared" si="61"/>
        <v>0</v>
      </c>
      <c r="P149" s="120">
        <f t="shared" si="61"/>
        <v>0</v>
      </c>
      <c r="Q149" s="121">
        <f t="shared" si="61"/>
        <v>0</v>
      </c>
      <c r="R149" s="118">
        <f t="shared" si="61"/>
        <v>0</v>
      </c>
      <c r="S149" s="120">
        <f>S150+S151+S157+S158</f>
        <v>0</v>
      </c>
      <c r="T149" s="118">
        <f t="shared" si="61"/>
        <v>0</v>
      </c>
      <c r="U149" s="120">
        <f>U150+U151+U157+U158</f>
        <v>0</v>
      </c>
      <c r="V149" s="122">
        <f t="shared" si="61"/>
        <v>0</v>
      </c>
      <c r="W149" s="120" t="str">
        <f t="shared" si="33"/>
        <v/>
      </c>
    </row>
    <row r="150" spans="1:23" ht="22.9" thickBot="1" x14ac:dyDescent="0.55000000000000004">
      <c r="A150" s="23"/>
      <c r="B150" s="18"/>
      <c r="C150" s="129"/>
      <c r="D150" s="32" t="s">
        <v>124</v>
      </c>
      <c r="E150" s="70" t="s">
        <v>66</v>
      </c>
      <c r="F150" s="237"/>
      <c r="G150" s="238"/>
      <c r="H150" s="238"/>
      <c r="I150" s="238"/>
      <c r="J150" s="239"/>
      <c r="K150" s="237"/>
      <c r="L150" s="239">
        <f t="shared" si="56"/>
        <v>0</v>
      </c>
      <c r="M150" s="237"/>
      <c r="N150" s="239">
        <f>M150+N63</f>
        <v>0</v>
      </c>
      <c r="O150" s="237"/>
      <c r="P150" s="239">
        <f>O150+P63</f>
        <v>0</v>
      </c>
      <c r="Q150" s="240">
        <f>N150+P150</f>
        <v>0</v>
      </c>
      <c r="R150" s="237"/>
      <c r="S150" s="239">
        <f>R150+S63</f>
        <v>0</v>
      </c>
      <c r="T150" s="237"/>
      <c r="U150" s="239">
        <f>T150+U63</f>
        <v>0</v>
      </c>
      <c r="V150" s="241">
        <f t="shared" si="32"/>
        <v>0</v>
      </c>
      <c r="W150" s="239" t="str">
        <f t="shared" si="33"/>
        <v/>
      </c>
    </row>
    <row r="151" spans="1:23" ht="22.9" thickBot="1" x14ac:dyDescent="0.55000000000000004">
      <c r="A151" s="23"/>
      <c r="B151" s="18"/>
      <c r="C151" s="129"/>
      <c r="D151" s="31" t="s">
        <v>123</v>
      </c>
      <c r="E151" s="66" t="s">
        <v>122</v>
      </c>
      <c r="F151" s="242"/>
      <c r="G151" s="243">
        <f t="shared" ref="G151:P151" si="62">SUM(G152:G156)</f>
        <v>0</v>
      </c>
      <c r="H151" s="243">
        <f t="shared" si="62"/>
        <v>0</v>
      </c>
      <c r="I151" s="243">
        <f t="shared" si="62"/>
        <v>0</v>
      </c>
      <c r="J151" s="198">
        <f t="shared" si="62"/>
        <v>0</v>
      </c>
      <c r="K151" s="242">
        <f t="shared" si="62"/>
        <v>0</v>
      </c>
      <c r="L151" s="198">
        <f t="shared" si="62"/>
        <v>0</v>
      </c>
      <c r="M151" s="242">
        <f t="shared" si="62"/>
        <v>0</v>
      </c>
      <c r="N151" s="198">
        <f>SUM(N152:N156)</f>
        <v>0</v>
      </c>
      <c r="O151" s="242">
        <f t="shared" si="62"/>
        <v>0</v>
      </c>
      <c r="P151" s="198">
        <f t="shared" si="62"/>
        <v>0</v>
      </c>
      <c r="Q151" s="200">
        <f>SUM(Q152:Q156)</f>
        <v>0</v>
      </c>
      <c r="R151" s="242">
        <f>SUM(R152:R156)</f>
        <v>0</v>
      </c>
      <c r="S151" s="198">
        <f>SUM(S152:S156)</f>
        <v>0</v>
      </c>
      <c r="T151" s="242">
        <f>SUM(T152:T156)</f>
        <v>0</v>
      </c>
      <c r="U151" s="198">
        <f>SUM(U152:U156)</f>
        <v>0</v>
      </c>
      <c r="V151" s="244">
        <f t="shared" si="32"/>
        <v>0</v>
      </c>
      <c r="W151" s="198" t="str">
        <f t="shared" si="33"/>
        <v/>
      </c>
    </row>
    <row r="152" spans="1:23" ht="22.5" x14ac:dyDescent="0.5">
      <c r="A152" s="23"/>
      <c r="B152" s="18"/>
      <c r="C152" s="129"/>
      <c r="D152" s="9" t="s">
        <v>121</v>
      </c>
      <c r="E152" s="59" t="s">
        <v>78</v>
      </c>
      <c r="F152" s="186"/>
      <c r="G152" s="187"/>
      <c r="H152" s="187"/>
      <c r="I152" s="187"/>
      <c r="J152" s="188"/>
      <c r="K152" s="186"/>
      <c r="L152" s="188">
        <f t="shared" si="56"/>
        <v>0</v>
      </c>
      <c r="M152" s="186"/>
      <c r="N152" s="188">
        <f t="shared" ref="N152:N157" si="63">M152+N65</f>
        <v>0</v>
      </c>
      <c r="O152" s="186"/>
      <c r="P152" s="188">
        <f t="shared" ref="P152:P157" si="64">O152+P65</f>
        <v>0</v>
      </c>
      <c r="Q152" s="189">
        <f t="shared" ref="Q152:Q157" si="65">N152+P152</f>
        <v>0</v>
      </c>
      <c r="R152" s="186"/>
      <c r="S152" s="188">
        <f t="shared" ref="S152:U157" si="66">R152+S65</f>
        <v>0</v>
      </c>
      <c r="T152" s="186"/>
      <c r="U152" s="188">
        <f t="shared" si="66"/>
        <v>0</v>
      </c>
      <c r="V152" s="190">
        <f t="shared" si="32"/>
        <v>0</v>
      </c>
      <c r="W152" s="188" t="str">
        <f t="shared" si="33"/>
        <v/>
      </c>
    </row>
    <row r="153" spans="1:23" ht="22.5" x14ac:dyDescent="0.5">
      <c r="A153" s="23"/>
      <c r="B153" s="18"/>
      <c r="C153" s="129"/>
      <c r="D153" s="12" t="s">
        <v>120</v>
      </c>
      <c r="E153" s="60" t="s">
        <v>73</v>
      </c>
      <c r="F153" s="144"/>
      <c r="G153" s="145"/>
      <c r="H153" s="145"/>
      <c r="I153" s="145"/>
      <c r="J153" s="146"/>
      <c r="K153" s="144"/>
      <c r="L153" s="146">
        <f t="shared" si="56"/>
        <v>0</v>
      </c>
      <c r="M153" s="144"/>
      <c r="N153" s="146">
        <f t="shared" si="63"/>
        <v>0</v>
      </c>
      <c r="O153" s="144"/>
      <c r="P153" s="146">
        <f t="shared" si="64"/>
        <v>0</v>
      </c>
      <c r="Q153" s="147">
        <f t="shared" si="65"/>
        <v>0</v>
      </c>
      <c r="R153" s="144"/>
      <c r="S153" s="146">
        <f t="shared" si="66"/>
        <v>0</v>
      </c>
      <c r="T153" s="144"/>
      <c r="U153" s="146">
        <f t="shared" si="66"/>
        <v>0</v>
      </c>
      <c r="V153" s="148">
        <f t="shared" si="32"/>
        <v>0</v>
      </c>
      <c r="W153" s="146" t="str">
        <f t="shared" si="33"/>
        <v/>
      </c>
    </row>
    <row r="154" spans="1:23" ht="22.5" x14ac:dyDescent="0.5">
      <c r="A154" s="23"/>
      <c r="B154" s="18"/>
      <c r="C154" s="129"/>
      <c r="D154" s="12" t="s">
        <v>119</v>
      </c>
      <c r="E154" s="60" t="s">
        <v>67</v>
      </c>
      <c r="F154" s="144"/>
      <c r="G154" s="145"/>
      <c r="H154" s="145"/>
      <c r="I154" s="145"/>
      <c r="J154" s="146"/>
      <c r="K154" s="144"/>
      <c r="L154" s="146">
        <f t="shared" si="56"/>
        <v>0</v>
      </c>
      <c r="M154" s="144"/>
      <c r="N154" s="146">
        <f t="shared" si="63"/>
        <v>0</v>
      </c>
      <c r="O154" s="144"/>
      <c r="P154" s="146">
        <f t="shared" si="64"/>
        <v>0</v>
      </c>
      <c r="Q154" s="147">
        <f t="shared" si="65"/>
        <v>0</v>
      </c>
      <c r="R154" s="144"/>
      <c r="S154" s="146">
        <f t="shared" si="66"/>
        <v>0</v>
      </c>
      <c r="T154" s="144"/>
      <c r="U154" s="146">
        <f t="shared" si="66"/>
        <v>0</v>
      </c>
      <c r="V154" s="148">
        <f t="shared" si="32"/>
        <v>0</v>
      </c>
      <c r="W154" s="146" t="str">
        <f t="shared" si="33"/>
        <v/>
      </c>
    </row>
    <row r="155" spans="1:23" ht="22.5" x14ac:dyDescent="0.5">
      <c r="A155" s="23"/>
      <c r="B155" s="18"/>
      <c r="C155" s="129"/>
      <c r="D155" s="12" t="s">
        <v>118</v>
      </c>
      <c r="E155" s="60" t="s">
        <v>68</v>
      </c>
      <c r="F155" s="144"/>
      <c r="G155" s="145"/>
      <c r="H155" s="145"/>
      <c r="I155" s="145"/>
      <c r="J155" s="146"/>
      <c r="K155" s="144"/>
      <c r="L155" s="146">
        <f t="shared" si="56"/>
        <v>0</v>
      </c>
      <c r="M155" s="144"/>
      <c r="N155" s="146">
        <f t="shared" si="63"/>
        <v>0</v>
      </c>
      <c r="O155" s="144"/>
      <c r="P155" s="146">
        <f t="shared" si="64"/>
        <v>0</v>
      </c>
      <c r="Q155" s="147">
        <f t="shared" si="65"/>
        <v>0</v>
      </c>
      <c r="R155" s="144"/>
      <c r="S155" s="146">
        <f t="shared" si="66"/>
        <v>0</v>
      </c>
      <c r="T155" s="144"/>
      <c r="U155" s="146">
        <f t="shared" si="66"/>
        <v>0</v>
      </c>
      <c r="V155" s="148">
        <f t="shared" si="32"/>
        <v>0</v>
      </c>
      <c r="W155" s="146" t="str">
        <f t="shared" si="33"/>
        <v/>
      </c>
    </row>
    <row r="156" spans="1:23" ht="22.5" x14ac:dyDescent="0.5">
      <c r="A156" s="23"/>
      <c r="B156" s="18"/>
      <c r="C156" s="129"/>
      <c r="D156" s="13" t="s">
        <v>117</v>
      </c>
      <c r="E156" s="71" t="s">
        <v>76</v>
      </c>
      <c r="F156" s="245"/>
      <c r="G156" s="246"/>
      <c r="H156" s="246"/>
      <c r="I156" s="246"/>
      <c r="J156" s="247"/>
      <c r="K156" s="245"/>
      <c r="L156" s="247">
        <f t="shared" si="56"/>
        <v>0</v>
      </c>
      <c r="M156" s="245"/>
      <c r="N156" s="247">
        <f t="shared" si="63"/>
        <v>0</v>
      </c>
      <c r="O156" s="245"/>
      <c r="P156" s="247">
        <f t="shared" si="64"/>
        <v>0</v>
      </c>
      <c r="Q156" s="248">
        <f t="shared" si="65"/>
        <v>0</v>
      </c>
      <c r="R156" s="245"/>
      <c r="S156" s="247">
        <f t="shared" si="66"/>
        <v>0</v>
      </c>
      <c r="T156" s="245"/>
      <c r="U156" s="247">
        <f t="shared" si="66"/>
        <v>0</v>
      </c>
      <c r="V156" s="249">
        <f t="shared" si="32"/>
        <v>0</v>
      </c>
      <c r="W156" s="247" t="str">
        <f t="shared" si="33"/>
        <v/>
      </c>
    </row>
    <row r="157" spans="1:23" ht="45.4" thickBot="1" x14ac:dyDescent="0.55000000000000004">
      <c r="A157" s="23"/>
      <c r="B157" s="18"/>
      <c r="C157" s="129"/>
      <c r="D157" s="72" t="s">
        <v>116</v>
      </c>
      <c r="E157" s="70" t="s">
        <v>75</v>
      </c>
      <c r="F157" s="237"/>
      <c r="G157" s="238"/>
      <c r="H157" s="238"/>
      <c r="I157" s="238"/>
      <c r="J157" s="239"/>
      <c r="K157" s="237"/>
      <c r="L157" s="239">
        <f t="shared" si="56"/>
        <v>0</v>
      </c>
      <c r="M157" s="237"/>
      <c r="N157" s="239">
        <f t="shared" si="63"/>
        <v>0</v>
      </c>
      <c r="O157" s="237"/>
      <c r="P157" s="239">
        <f t="shared" si="64"/>
        <v>0</v>
      </c>
      <c r="Q157" s="240">
        <f t="shared" si="65"/>
        <v>0</v>
      </c>
      <c r="R157" s="237"/>
      <c r="S157" s="239">
        <f t="shared" si="66"/>
        <v>0</v>
      </c>
      <c r="T157" s="237"/>
      <c r="U157" s="239">
        <f t="shared" si="66"/>
        <v>0</v>
      </c>
      <c r="V157" s="241">
        <f t="shared" si="32"/>
        <v>0</v>
      </c>
      <c r="W157" s="239" t="str">
        <f t="shared" si="33"/>
        <v/>
      </c>
    </row>
    <row r="158" spans="1:23" ht="22.9" thickBot="1" x14ac:dyDescent="0.55000000000000004">
      <c r="A158" s="23"/>
      <c r="B158" s="18"/>
      <c r="C158" s="129"/>
      <c r="D158" s="31" t="s">
        <v>115</v>
      </c>
      <c r="E158" s="73" t="s">
        <v>114</v>
      </c>
      <c r="F158" s="242"/>
      <c r="G158" s="243">
        <f t="shared" ref="G158:T158" si="67">SUM(G159:G165)</f>
        <v>0</v>
      </c>
      <c r="H158" s="243">
        <f t="shared" si="67"/>
        <v>0</v>
      </c>
      <c r="I158" s="243">
        <f t="shared" si="67"/>
        <v>0</v>
      </c>
      <c r="J158" s="198">
        <f t="shared" si="67"/>
        <v>0</v>
      </c>
      <c r="K158" s="242">
        <f t="shared" si="67"/>
        <v>0</v>
      </c>
      <c r="L158" s="198">
        <f t="shared" si="67"/>
        <v>0</v>
      </c>
      <c r="M158" s="242">
        <f t="shared" si="67"/>
        <v>0</v>
      </c>
      <c r="N158" s="198">
        <f>SUM(N159:N165)</f>
        <v>0</v>
      </c>
      <c r="O158" s="242">
        <f t="shared" si="67"/>
        <v>0</v>
      </c>
      <c r="P158" s="198">
        <f t="shared" si="67"/>
        <v>0</v>
      </c>
      <c r="Q158" s="200">
        <f t="shared" si="67"/>
        <v>0</v>
      </c>
      <c r="R158" s="242">
        <f t="shared" si="67"/>
        <v>0</v>
      </c>
      <c r="S158" s="198">
        <f>SUM(S159:S165)</f>
        <v>0</v>
      </c>
      <c r="T158" s="242">
        <f t="shared" si="67"/>
        <v>0</v>
      </c>
      <c r="U158" s="198">
        <f>SUM(U159:U165)</f>
        <v>0</v>
      </c>
      <c r="V158" s="244">
        <f t="shared" si="32"/>
        <v>0</v>
      </c>
      <c r="W158" s="198" t="str">
        <f t="shared" si="33"/>
        <v/>
      </c>
    </row>
    <row r="159" spans="1:23" ht="22.5" x14ac:dyDescent="0.5">
      <c r="A159" s="23"/>
      <c r="B159" s="18"/>
      <c r="C159" s="129"/>
      <c r="D159" s="9" t="s">
        <v>113</v>
      </c>
      <c r="E159" s="74" t="s">
        <v>77</v>
      </c>
      <c r="F159" s="186"/>
      <c r="G159" s="187"/>
      <c r="H159" s="187"/>
      <c r="I159" s="187"/>
      <c r="J159" s="188"/>
      <c r="K159" s="186"/>
      <c r="L159" s="188">
        <f t="shared" si="56"/>
        <v>0</v>
      </c>
      <c r="M159" s="186"/>
      <c r="N159" s="188">
        <f t="shared" ref="N159:N165" si="68">M159+N72</f>
        <v>0</v>
      </c>
      <c r="O159" s="186"/>
      <c r="P159" s="188">
        <f t="shared" ref="P159:P165" si="69">O159+P72</f>
        <v>0</v>
      </c>
      <c r="Q159" s="189">
        <f t="shared" ref="Q159:Q165" si="70">N159+P159</f>
        <v>0</v>
      </c>
      <c r="R159" s="186"/>
      <c r="S159" s="188">
        <f t="shared" ref="S159:U165" si="71">R159+S72</f>
        <v>0</v>
      </c>
      <c r="T159" s="186"/>
      <c r="U159" s="188">
        <f t="shared" si="71"/>
        <v>0</v>
      </c>
      <c r="V159" s="190">
        <f t="shared" ref="V159:V179" si="72">L159-N159-U159</f>
        <v>0</v>
      </c>
      <c r="W159" s="188" t="str">
        <f t="shared" ref="W159:W179" si="73">IF(L159-N159-U159-V159=0,"","Error")</f>
        <v/>
      </c>
    </row>
    <row r="160" spans="1:23" ht="22.5" x14ac:dyDescent="0.5">
      <c r="A160" s="23"/>
      <c r="B160" s="18"/>
      <c r="C160" s="129"/>
      <c r="D160" s="12" t="s">
        <v>112</v>
      </c>
      <c r="E160" s="75" t="s">
        <v>72</v>
      </c>
      <c r="F160" s="144"/>
      <c r="G160" s="145"/>
      <c r="H160" s="145"/>
      <c r="I160" s="145"/>
      <c r="J160" s="146"/>
      <c r="K160" s="144"/>
      <c r="L160" s="146">
        <f t="shared" si="56"/>
        <v>0</v>
      </c>
      <c r="M160" s="144"/>
      <c r="N160" s="146">
        <f t="shared" si="68"/>
        <v>0</v>
      </c>
      <c r="O160" s="144"/>
      <c r="P160" s="146">
        <f t="shared" si="69"/>
        <v>0</v>
      </c>
      <c r="Q160" s="147">
        <f t="shared" si="70"/>
        <v>0</v>
      </c>
      <c r="R160" s="144"/>
      <c r="S160" s="146">
        <f t="shared" si="71"/>
        <v>0</v>
      </c>
      <c r="T160" s="144"/>
      <c r="U160" s="146">
        <f t="shared" si="71"/>
        <v>0</v>
      </c>
      <c r="V160" s="148">
        <f t="shared" si="72"/>
        <v>0</v>
      </c>
      <c r="W160" s="146" t="str">
        <f t="shared" si="73"/>
        <v/>
      </c>
    </row>
    <row r="161" spans="1:23" ht="22.5" x14ac:dyDescent="0.5">
      <c r="A161" s="23"/>
      <c r="B161" s="18"/>
      <c r="C161" s="129"/>
      <c r="D161" s="12" t="s">
        <v>111</v>
      </c>
      <c r="E161" s="75" t="s">
        <v>74</v>
      </c>
      <c r="F161" s="144"/>
      <c r="G161" s="145"/>
      <c r="H161" s="145"/>
      <c r="I161" s="145"/>
      <c r="J161" s="146"/>
      <c r="K161" s="144"/>
      <c r="L161" s="146">
        <f t="shared" si="56"/>
        <v>0</v>
      </c>
      <c r="M161" s="144"/>
      <c r="N161" s="146">
        <f t="shared" si="68"/>
        <v>0</v>
      </c>
      <c r="O161" s="144"/>
      <c r="P161" s="146">
        <f t="shared" si="69"/>
        <v>0</v>
      </c>
      <c r="Q161" s="147">
        <f t="shared" si="70"/>
        <v>0</v>
      </c>
      <c r="R161" s="144"/>
      <c r="S161" s="146">
        <f t="shared" si="71"/>
        <v>0</v>
      </c>
      <c r="T161" s="144"/>
      <c r="U161" s="146">
        <f t="shared" si="71"/>
        <v>0</v>
      </c>
      <c r="V161" s="148">
        <f t="shared" si="72"/>
        <v>0</v>
      </c>
      <c r="W161" s="146" t="str">
        <f t="shared" si="73"/>
        <v/>
      </c>
    </row>
    <row r="162" spans="1:23" ht="22.5" x14ac:dyDescent="0.5">
      <c r="A162" s="23"/>
      <c r="B162" s="18"/>
      <c r="C162" s="129"/>
      <c r="D162" s="12" t="s">
        <v>110</v>
      </c>
      <c r="E162" s="75" t="s">
        <v>69</v>
      </c>
      <c r="F162" s="144"/>
      <c r="G162" s="145"/>
      <c r="H162" s="145"/>
      <c r="I162" s="145"/>
      <c r="J162" s="146"/>
      <c r="K162" s="144"/>
      <c r="L162" s="146">
        <f t="shared" si="56"/>
        <v>0</v>
      </c>
      <c r="M162" s="144"/>
      <c r="N162" s="146">
        <f t="shared" si="68"/>
        <v>0</v>
      </c>
      <c r="O162" s="144"/>
      <c r="P162" s="146">
        <f t="shared" si="69"/>
        <v>0</v>
      </c>
      <c r="Q162" s="147">
        <f t="shared" si="70"/>
        <v>0</v>
      </c>
      <c r="R162" s="144"/>
      <c r="S162" s="146">
        <f t="shared" si="71"/>
        <v>0</v>
      </c>
      <c r="T162" s="144"/>
      <c r="U162" s="146">
        <f t="shared" si="71"/>
        <v>0</v>
      </c>
      <c r="V162" s="148">
        <f t="shared" si="72"/>
        <v>0</v>
      </c>
      <c r="W162" s="146" t="str">
        <f t="shared" si="73"/>
        <v/>
      </c>
    </row>
    <row r="163" spans="1:23" ht="22.5" x14ac:dyDescent="0.5">
      <c r="A163" s="23"/>
      <c r="B163" s="18"/>
      <c r="C163" s="129"/>
      <c r="D163" s="12" t="s">
        <v>109</v>
      </c>
      <c r="E163" s="75" t="s">
        <v>70</v>
      </c>
      <c r="F163" s="144"/>
      <c r="G163" s="145"/>
      <c r="H163" s="145"/>
      <c r="I163" s="145"/>
      <c r="J163" s="146"/>
      <c r="K163" s="144"/>
      <c r="L163" s="146">
        <f t="shared" si="56"/>
        <v>0</v>
      </c>
      <c r="M163" s="144"/>
      <c r="N163" s="146">
        <f t="shared" si="68"/>
        <v>0</v>
      </c>
      <c r="O163" s="144"/>
      <c r="P163" s="146">
        <f t="shared" si="69"/>
        <v>0</v>
      </c>
      <c r="Q163" s="147">
        <f t="shared" si="70"/>
        <v>0</v>
      </c>
      <c r="R163" s="144"/>
      <c r="S163" s="146">
        <f t="shared" si="71"/>
        <v>0</v>
      </c>
      <c r="T163" s="144"/>
      <c r="U163" s="146">
        <f t="shared" si="71"/>
        <v>0</v>
      </c>
      <c r="V163" s="148">
        <f t="shared" si="72"/>
        <v>0</v>
      </c>
      <c r="W163" s="146" t="str">
        <f t="shared" si="73"/>
        <v/>
      </c>
    </row>
    <row r="164" spans="1:23" ht="22.5" x14ac:dyDescent="0.5">
      <c r="A164" s="23"/>
      <c r="B164" s="18"/>
      <c r="C164" s="129"/>
      <c r="D164" s="12" t="s">
        <v>108</v>
      </c>
      <c r="E164" s="75" t="s">
        <v>71</v>
      </c>
      <c r="F164" s="144"/>
      <c r="G164" s="145"/>
      <c r="H164" s="145"/>
      <c r="I164" s="145"/>
      <c r="J164" s="146"/>
      <c r="K164" s="144"/>
      <c r="L164" s="146">
        <f t="shared" si="56"/>
        <v>0</v>
      </c>
      <c r="M164" s="144"/>
      <c r="N164" s="146">
        <f t="shared" si="68"/>
        <v>0</v>
      </c>
      <c r="O164" s="144"/>
      <c r="P164" s="146">
        <f t="shared" si="69"/>
        <v>0</v>
      </c>
      <c r="Q164" s="147">
        <f t="shared" si="70"/>
        <v>0</v>
      </c>
      <c r="R164" s="144"/>
      <c r="S164" s="146">
        <f t="shared" si="71"/>
        <v>0</v>
      </c>
      <c r="T164" s="144"/>
      <c r="U164" s="146">
        <f t="shared" si="71"/>
        <v>0</v>
      </c>
      <c r="V164" s="148">
        <f t="shared" si="72"/>
        <v>0</v>
      </c>
      <c r="W164" s="146" t="str">
        <f t="shared" si="73"/>
        <v/>
      </c>
    </row>
    <row r="165" spans="1:23" ht="22.9" thickBot="1" x14ac:dyDescent="0.55000000000000004">
      <c r="A165" s="23"/>
      <c r="B165" s="24"/>
      <c r="C165" s="140"/>
      <c r="D165" s="30" t="s">
        <v>107</v>
      </c>
      <c r="E165" s="76" t="s">
        <v>79</v>
      </c>
      <c r="F165" s="232"/>
      <c r="G165" s="233"/>
      <c r="H165" s="233"/>
      <c r="I165" s="233"/>
      <c r="J165" s="234"/>
      <c r="K165" s="232"/>
      <c r="L165" s="234">
        <f t="shared" si="56"/>
        <v>0</v>
      </c>
      <c r="M165" s="232"/>
      <c r="N165" s="234">
        <f t="shared" si="68"/>
        <v>0</v>
      </c>
      <c r="O165" s="232"/>
      <c r="P165" s="234">
        <f t="shared" si="69"/>
        <v>0</v>
      </c>
      <c r="Q165" s="235">
        <f t="shared" si="70"/>
        <v>0</v>
      </c>
      <c r="R165" s="232"/>
      <c r="S165" s="234">
        <f t="shared" si="71"/>
        <v>0</v>
      </c>
      <c r="T165" s="232"/>
      <c r="U165" s="234">
        <f t="shared" si="71"/>
        <v>0</v>
      </c>
      <c r="V165" s="236">
        <f t="shared" si="72"/>
        <v>0</v>
      </c>
      <c r="W165" s="234" t="str">
        <f t="shared" si="73"/>
        <v/>
      </c>
    </row>
    <row r="166" spans="1:23" ht="22.9" thickBot="1" x14ac:dyDescent="0.55000000000000004">
      <c r="A166" s="23"/>
      <c r="B166" s="136">
        <v>7306</v>
      </c>
      <c r="C166" s="139">
        <v>73066</v>
      </c>
      <c r="D166" s="138" t="s">
        <v>106</v>
      </c>
      <c r="E166" s="90"/>
      <c r="F166" s="118"/>
      <c r="G166" s="119">
        <f t="shared" ref="G166:P166" si="74">SUM(G167:G171)</f>
        <v>0</v>
      </c>
      <c r="H166" s="119">
        <f t="shared" si="74"/>
        <v>0</v>
      </c>
      <c r="I166" s="119">
        <f t="shared" si="74"/>
        <v>0</v>
      </c>
      <c r="J166" s="120">
        <f t="shared" si="74"/>
        <v>0</v>
      </c>
      <c r="K166" s="118">
        <f t="shared" si="74"/>
        <v>0</v>
      </c>
      <c r="L166" s="120">
        <f>SUM(L167:L171)</f>
        <v>0</v>
      </c>
      <c r="M166" s="118">
        <f t="shared" si="74"/>
        <v>0</v>
      </c>
      <c r="N166" s="120">
        <f>SUM(N167:N171)</f>
        <v>0</v>
      </c>
      <c r="O166" s="118">
        <f t="shared" si="74"/>
        <v>0</v>
      </c>
      <c r="P166" s="120">
        <f t="shared" si="74"/>
        <v>0</v>
      </c>
      <c r="Q166" s="121">
        <f t="shared" ref="Q166:V166" si="75">SUM(Q167:Q171)</f>
        <v>0</v>
      </c>
      <c r="R166" s="118">
        <f t="shared" si="75"/>
        <v>0</v>
      </c>
      <c r="S166" s="120">
        <f t="shared" ref="S166" si="76">SUM(S167:S171)</f>
        <v>0</v>
      </c>
      <c r="T166" s="118">
        <f t="shared" si="75"/>
        <v>0</v>
      </c>
      <c r="U166" s="120">
        <f t="shared" si="75"/>
        <v>0</v>
      </c>
      <c r="V166" s="122">
        <f t="shared" si="75"/>
        <v>0</v>
      </c>
      <c r="W166" s="120" t="str">
        <f t="shared" si="73"/>
        <v/>
      </c>
    </row>
    <row r="167" spans="1:23" ht="22.5" x14ac:dyDescent="0.5">
      <c r="A167" s="23"/>
      <c r="B167" s="18"/>
      <c r="C167" s="127"/>
      <c r="D167" s="137" t="s">
        <v>105</v>
      </c>
      <c r="E167" s="86" t="s">
        <v>104</v>
      </c>
      <c r="F167" s="186"/>
      <c r="G167" s="187"/>
      <c r="H167" s="187"/>
      <c r="I167" s="187"/>
      <c r="J167" s="188"/>
      <c r="K167" s="186"/>
      <c r="L167" s="188">
        <f t="shared" si="56"/>
        <v>0</v>
      </c>
      <c r="M167" s="186"/>
      <c r="N167" s="188">
        <f t="shared" ref="N167:N174" si="77">M167+N80</f>
        <v>0</v>
      </c>
      <c r="O167" s="186"/>
      <c r="P167" s="188">
        <f t="shared" ref="P167:P174" si="78">O167+P80</f>
        <v>0</v>
      </c>
      <c r="Q167" s="189">
        <f t="shared" ref="Q167:Q174" si="79">N167+P167</f>
        <v>0</v>
      </c>
      <c r="R167" s="186"/>
      <c r="S167" s="188">
        <f t="shared" ref="S167:U174" si="80">R167+S80</f>
        <v>0</v>
      </c>
      <c r="T167" s="186"/>
      <c r="U167" s="188">
        <f t="shared" si="80"/>
        <v>0</v>
      </c>
      <c r="V167" s="190">
        <f t="shared" si="72"/>
        <v>0</v>
      </c>
      <c r="W167" s="188" t="str">
        <f t="shared" si="73"/>
        <v/>
      </c>
    </row>
    <row r="168" spans="1:23" ht="22.5" x14ac:dyDescent="0.5">
      <c r="A168" s="23"/>
      <c r="B168" s="18"/>
      <c r="C168" s="127"/>
      <c r="D168" s="6" t="s">
        <v>103</v>
      </c>
      <c r="E168" s="60" t="s">
        <v>82</v>
      </c>
      <c r="F168" s="144"/>
      <c r="G168" s="145"/>
      <c r="H168" s="145"/>
      <c r="I168" s="145"/>
      <c r="J168" s="146"/>
      <c r="K168" s="144"/>
      <c r="L168" s="146">
        <f t="shared" si="56"/>
        <v>0</v>
      </c>
      <c r="M168" s="144"/>
      <c r="N168" s="146">
        <f t="shared" si="77"/>
        <v>0</v>
      </c>
      <c r="O168" s="144"/>
      <c r="P168" s="146">
        <f t="shared" si="78"/>
        <v>0</v>
      </c>
      <c r="Q168" s="147">
        <f t="shared" si="79"/>
        <v>0</v>
      </c>
      <c r="R168" s="144"/>
      <c r="S168" s="146">
        <f t="shared" si="80"/>
        <v>0</v>
      </c>
      <c r="T168" s="144"/>
      <c r="U168" s="146">
        <f t="shared" si="80"/>
        <v>0</v>
      </c>
      <c r="V168" s="148">
        <f t="shared" si="72"/>
        <v>0</v>
      </c>
      <c r="W168" s="146" t="str">
        <f t="shared" si="73"/>
        <v/>
      </c>
    </row>
    <row r="169" spans="1:23" ht="22.5" x14ac:dyDescent="0.5">
      <c r="A169" s="23"/>
      <c r="B169" s="18"/>
      <c r="C169" s="127"/>
      <c r="D169" s="7" t="s">
        <v>102</v>
      </c>
      <c r="E169" s="61" t="s">
        <v>81</v>
      </c>
      <c r="F169" s="191"/>
      <c r="G169" s="192"/>
      <c r="H169" s="192"/>
      <c r="I169" s="192"/>
      <c r="J169" s="193"/>
      <c r="K169" s="191"/>
      <c r="L169" s="193">
        <f t="shared" si="56"/>
        <v>0</v>
      </c>
      <c r="M169" s="191"/>
      <c r="N169" s="193">
        <f t="shared" si="77"/>
        <v>0</v>
      </c>
      <c r="O169" s="191"/>
      <c r="P169" s="193">
        <f t="shared" si="78"/>
        <v>0</v>
      </c>
      <c r="Q169" s="194">
        <f t="shared" si="79"/>
        <v>0</v>
      </c>
      <c r="R169" s="191"/>
      <c r="S169" s="193">
        <f t="shared" si="80"/>
        <v>0</v>
      </c>
      <c r="T169" s="191"/>
      <c r="U169" s="193">
        <f t="shared" si="80"/>
        <v>0</v>
      </c>
      <c r="V169" s="195">
        <f t="shared" si="72"/>
        <v>0</v>
      </c>
      <c r="W169" s="193" t="str">
        <f t="shared" si="73"/>
        <v/>
      </c>
    </row>
    <row r="170" spans="1:23" ht="22.5" x14ac:dyDescent="0.5">
      <c r="A170" s="23"/>
      <c r="B170" s="18"/>
      <c r="C170" s="127"/>
      <c r="D170" s="7" t="s">
        <v>101</v>
      </c>
      <c r="E170" s="61" t="s">
        <v>83</v>
      </c>
      <c r="F170" s="191"/>
      <c r="G170" s="192"/>
      <c r="H170" s="192"/>
      <c r="I170" s="192"/>
      <c r="J170" s="193"/>
      <c r="K170" s="191"/>
      <c r="L170" s="193">
        <f t="shared" si="56"/>
        <v>0</v>
      </c>
      <c r="M170" s="191"/>
      <c r="N170" s="193">
        <f t="shared" si="77"/>
        <v>0</v>
      </c>
      <c r="O170" s="191"/>
      <c r="P170" s="193">
        <f t="shared" si="78"/>
        <v>0</v>
      </c>
      <c r="Q170" s="194">
        <f t="shared" si="79"/>
        <v>0</v>
      </c>
      <c r="R170" s="191"/>
      <c r="S170" s="193">
        <f t="shared" si="80"/>
        <v>0</v>
      </c>
      <c r="T170" s="191"/>
      <c r="U170" s="193">
        <f t="shared" si="80"/>
        <v>0</v>
      </c>
      <c r="V170" s="195">
        <f t="shared" si="72"/>
        <v>0</v>
      </c>
      <c r="W170" s="193" t="str">
        <f t="shared" si="73"/>
        <v/>
      </c>
    </row>
    <row r="171" spans="1:23" ht="22.9" thickBot="1" x14ac:dyDescent="0.55000000000000004">
      <c r="A171" s="23"/>
      <c r="B171" s="24"/>
      <c r="C171" s="130"/>
      <c r="D171" s="28" t="s">
        <v>100</v>
      </c>
      <c r="E171" s="69" t="s">
        <v>80</v>
      </c>
      <c r="F171" s="232"/>
      <c r="G171" s="233"/>
      <c r="H171" s="233"/>
      <c r="I171" s="233"/>
      <c r="J171" s="234"/>
      <c r="K171" s="232"/>
      <c r="L171" s="234">
        <f t="shared" si="56"/>
        <v>0</v>
      </c>
      <c r="M171" s="232"/>
      <c r="N171" s="234">
        <f t="shared" si="77"/>
        <v>0</v>
      </c>
      <c r="O171" s="232"/>
      <c r="P171" s="234">
        <f t="shared" si="78"/>
        <v>0</v>
      </c>
      <c r="Q171" s="235">
        <f t="shared" si="79"/>
        <v>0</v>
      </c>
      <c r="R171" s="232"/>
      <c r="S171" s="234">
        <f t="shared" si="80"/>
        <v>0</v>
      </c>
      <c r="T171" s="232"/>
      <c r="U171" s="234">
        <f t="shared" si="80"/>
        <v>0</v>
      </c>
      <c r="V171" s="236">
        <f t="shared" si="72"/>
        <v>0</v>
      </c>
      <c r="W171" s="234" t="str">
        <f t="shared" si="73"/>
        <v/>
      </c>
    </row>
    <row r="172" spans="1:23" ht="22.5" x14ac:dyDescent="0.5">
      <c r="A172" s="15"/>
      <c r="B172" s="19" t="s">
        <v>205</v>
      </c>
      <c r="C172" s="20">
        <v>73071</v>
      </c>
      <c r="D172" s="16" t="s">
        <v>99</v>
      </c>
      <c r="E172" s="77" t="s">
        <v>98</v>
      </c>
      <c r="F172" s="97"/>
      <c r="G172" s="98"/>
      <c r="H172" s="98"/>
      <c r="I172" s="98"/>
      <c r="J172" s="99"/>
      <c r="K172" s="97"/>
      <c r="L172" s="99">
        <f>K172+L85</f>
        <v>0</v>
      </c>
      <c r="M172" s="97"/>
      <c r="N172" s="99">
        <f t="shared" si="77"/>
        <v>0</v>
      </c>
      <c r="O172" s="97"/>
      <c r="P172" s="99">
        <f t="shared" si="78"/>
        <v>0</v>
      </c>
      <c r="Q172" s="100">
        <f t="shared" si="79"/>
        <v>0</v>
      </c>
      <c r="R172" s="97"/>
      <c r="S172" s="99">
        <f t="shared" si="80"/>
        <v>0</v>
      </c>
      <c r="T172" s="97"/>
      <c r="U172" s="99">
        <f t="shared" si="80"/>
        <v>0</v>
      </c>
      <c r="V172" s="101">
        <f t="shared" si="72"/>
        <v>0</v>
      </c>
      <c r="W172" s="99" t="str">
        <f t="shared" si="73"/>
        <v/>
      </c>
    </row>
    <row r="173" spans="1:23" ht="22.5" x14ac:dyDescent="0.5">
      <c r="A173" s="15"/>
      <c r="B173" s="18"/>
      <c r="C173" s="21">
        <v>73072</v>
      </c>
      <c r="D173" s="22" t="s">
        <v>97</v>
      </c>
      <c r="E173" s="62" t="s">
        <v>96</v>
      </c>
      <c r="F173" s="102"/>
      <c r="G173" s="103"/>
      <c r="H173" s="103"/>
      <c r="I173" s="103"/>
      <c r="J173" s="104"/>
      <c r="K173" s="102"/>
      <c r="L173" s="124">
        <f t="shared" si="56"/>
        <v>0</v>
      </c>
      <c r="M173" s="102"/>
      <c r="N173" s="124">
        <f t="shared" si="77"/>
        <v>0</v>
      </c>
      <c r="O173" s="102"/>
      <c r="P173" s="104">
        <f t="shared" si="78"/>
        <v>0</v>
      </c>
      <c r="Q173" s="105">
        <f t="shared" si="79"/>
        <v>0</v>
      </c>
      <c r="R173" s="102"/>
      <c r="S173" s="104">
        <f t="shared" si="80"/>
        <v>0</v>
      </c>
      <c r="T173" s="102"/>
      <c r="U173" s="104">
        <f t="shared" si="80"/>
        <v>0</v>
      </c>
      <c r="V173" s="106">
        <f t="shared" si="72"/>
        <v>0</v>
      </c>
      <c r="W173" s="104" t="str">
        <f t="shared" si="73"/>
        <v/>
      </c>
    </row>
    <row r="174" spans="1:23" ht="22.9" thickBot="1" x14ac:dyDescent="0.55000000000000004">
      <c r="A174" s="15"/>
      <c r="B174" s="18"/>
      <c r="C174" s="131">
        <v>73073</v>
      </c>
      <c r="D174" s="82" t="s">
        <v>95</v>
      </c>
      <c r="E174" s="132" t="s">
        <v>94</v>
      </c>
      <c r="F174" s="162"/>
      <c r="G174" s="163"/>
      <c r="H174" s="163"/>
      <c r="I174" s="163"/>
      <c r="J174" s="164"/>
      <c r="K174" s="162"/>
      <c r="L174" s="164">
        <f t="shared" si="56"/>
        <v>0</v>
      </c>
      <c r="M174" s="162"/>
      <c r="N174" s="164">
        <f t="shared" si="77"/>
        <v>0</v>
      </c>
      <c r="O174" s="162"/>
      <c r="P174" s="164">
        <f t="shared" si="78"/>
        <v>0</v>
      </c>
      <c r="Q174" s="165">
        <f t="shared" si="79"/>
        <v>0</v>
      </c>
      <c r="R174" s="162"/>
      <c r="S174" s="164">
        <f t="shared" si="80"/>
        <v>0</v>
      </c>
      <c r="T174" s="162"/>
      <c r="U174" s="164">
        <f t="shared" si="80"/>
        <v>0</v>
      </c>
      <c r="V174" s="257">
        <f t="shared" si="72"/>
        <v>0</v>
      </c>
      <c r="W174" s="164" t="str">
        <f t="shared" si="73"/>
        <v/>
      </c>
    </row>
    <row r="175" spans="1:23" ht="22.9" thickBot="1" x14ac:dyDescent="0.55000000000000004">
      <c r="A175" s="23"/>
      <c r="B175" s="15"/>
      <c r="C175" s="139">
        <v>73087</v>
      </c>
      <c r="D175" s="135" t="s">
        <v>93</v>
      </c>
      <c r="E175" s="89"/>
      <c r="F175" s="118"/>
      <c r="G175" s="119">
        <f t="shared" ref="G175:V175" si="81">G176</f>
        <v>0</v>
      </c>
      <c r="H175" s="119">
        <f t="shared" si="81"/>
        <v>0</v>
      </c>
      <c r="I175" s="119">
        <f t="shared" si="81"/>
        <v>0</v>
      </c>
      <c r="J175" s="120">
        <f t="shared" si="81"/>
        <v>0</v>
      </c>
      <c r="K175" s="118">
        <f t="shared" si="81"/>
        <v>0</v>
      </c>
      <c r="L175" s="120">
        <f t="shared" si="81"/>
        <v>0</v>
      </c>
      <c r="M175" s="118">
        <f t="shared" si="81"/>
        <v>0</v>
      </c>
      <c r="N175" s="120">
        <f t="shared" si="81"/>
        <v>0</v>
      </c>
      <c r="O175" s="118">
        <f t="shared" si="81"/>
        <v>0</v>
      </c>
      <c r="P175" s="120">
        <f t="shared" si="81"/>
        <v>0</v>
      </c>
      <c r="Q175" s="121">
        <f t="shared" si="81"/>
        <v>0</v>
      </c>
      <c r="R175" s="118">
        <f t="shared" si="81"/>
        <v>0</v>
      </c>
      <c r="S175" s="120">
        <f t="shared" si="81"/>
        <v>0</v>
      </c>
      <c r="T175" s="118">
        <f t="shared" si="81"/>
        <v>0</v>
      </c>
      <c r="U175" s="120">
        <f t="shared" si="81"/>
        <v>0</v>
      </c>
      <c r="V175" s="122">
        <f t="shared" si="81"/>
        <v>0</v>
      </c>
      <c r="W175" s="120" t="str">
        <f t="shared" si="73"/>
        <v/>
      </c>
    </row>
    <row r="176" spans="1:23" ht="22.5" x14ac:dyDescent="0.5">
      <c r="A176" s="23"/>
      <c r="B176" s="18"/>
      <c r="C176" s="129"/>
      <c r="D176" s="133" t="s">
        <v>92</v>
      </c>
      <c r="E176" s="134" t="s">
        <v>91</v>
      </c>
      <c r="F176" s="250"/>
      <c r="G176" s="258">
        <f>SUM(G177:G178)</f>
        <v>0</v>
      </c>
      <c r="H176" s="258">
        <f>SUM(H177:H178)</f>
        <v>0</v>
      </c>
      <c r="I176" s="258">
        <f>SUM(I177:I178)</f>
        <v>0</v>
      </c>
      <c r="J176" s="159">
        <f>SUM(J177:J178)</f>
        <v>0</v>
      </c>
      <c r="K176" s="250">
        <f>SUM(K177:K178)</f>
        <v>0</v>
      </c>
      <c r="L176" s="159">
        <f t="shared" ref="L176:T176" si="82">SUM(L177:L178)</f>
        <v>0</v>
      </c>
      <c r="M176" s="250">
        <f t="shared" si="82"/>
        <v>0</v>
      </c>
      <c r="N176" s="159">
        <f>SUM(N177:N178)</f>
        <v>0</v>
      </c>
      <c r="O176" s="250">
        <f t="shared" si="82"/>
        <v>0</v>
      </c>
      <c r="P176" s="159">
        <f t="shared" si="82"/>
        <v>0</v>
      </c>
      <c r="Q176" s="160">
        <f t="shared" si="82"/>
        <v>0</v>
      </c>
      <c r="R176" s="250">
        <f t="shared" si="82"/>
        <v>0</v>
      </c>
      <c r="S176" s="159">
        <f>SUM(S177:S178)</f>
        <v>0</v>
      </c>
      <c r="T176" s="250">
        <f t="shared" si="82"/>
        <v>0</v>
      </c>
      <c r="U176" s="159">
        <f>SUM(U177:U178)</f>
        <v>0</v>
      </c>
      <c r="V176" s="259">
        <f t="shared" si="72"/>
        <v>0</v>
      </c>
      <c r="W176" s="159" t="str">
        <f t="shared" si="73"/>
        <v/>
      </c>
    </row>
    <row r="177" spans="1:23" ht="22.5" x14ac:dyDescent="0.5">
      <c r="A177" s="23"/>
      <c r="B177" s="18"/>
      <c r="C177" s="127"/>
      <c r="D177" s="14" t="s">
        <v>90</v>
      </c>
      <c r="E177" s="59" t="s">
        <v>84</v>
      </c>
      <c r="F177" s="186"/>
      <c r="G177" s="187"/>
      <c r="H177" s="187"/>
      <c r="I177" s="187"/>
      <c r="J177" s="188"/>
      <c r="K177" s="186"/>
      <c r="L177" s="188">
        <f>K177+L90</f>
        <v>0</v>
      </c>
      <c r="M177" s="186"/>
      <c r="N177" s="188">
        <f>M177+N90</f>
        <v>0</v>
      </c>
      <c r="O177" s="186"/>
      <c r="P177" s="188">
        <f>O177+P90</f>
        <v>0</v>
      </c>
      <c r="Q177" s="189">
        <f>N177+P177</f>
        <v>0</v>
      </c>
      <c r="R177" s="186"/>
      <c r="S177" s="188">
        <f>R177+S90</f>
        <v>0</v>
      </c>
      <c r="T177" s="186"/>
      <c r="U177" s="188">
        <f>T177+U90</f>
        <v>0</v>
      </c>
      <c r="V177" s="190">
        <f t="shared" si="72"/>
        <v>0</v>
      </c>
      <c r="W177" s="188" t="str">
        <f t="shared" si="73"/>
        <v/>
      </c>
    </row>
    <row r="178" spans="1:23" ht="22.9" thickBot="1" x14ac:dyDescent="0.55000000000000004">
      <c r="A178" s="27"/>
      <c r="B178" s="24"/>
      <c r="C178" s="130"/>
      <c r="D178" s="28" t="s">
        <v>89</v>
      </c>
      <c r="E178" s="69" t="s">
        <v>85</v>
      </c>
      <c r="F178" s="232"/>
      <c r="G178" s="233"/>
      <c r="H178" s="233"/>
      <c r="I178" s="233"/>
      <c r="J178" s="234"/>
      <c r="K178" s="232"/>
      <c r="L178" s="234">
        <f>K178+L91</f>
        <v>0</v>
      </c>
      <c r="M178" s="232"/>
      <c r="N178" s="234">
        <f>M178+N91</f>
        <v>0</v>
      </c>
      <c r="O178" s="232"/>
      <c r="P178" s="234">
        <f>O178+P91</f>
        <v>0</v>
      </c>
      <c r="Q178" s="235">
        <f>N178+P178</f>
        <v>0</v>
      </c>
      <c r="R178" s="232"/>
      <c r="S178" s="234">
        <f>R178+S91</f>
        <v>0</v>
      </c>
      <c r="T178" s="232"/>
      <c r="U178" s="234">
        <f>T178+U91</f>
        <v>0</v>
      </c>
      <c r="V178" s="236">
        <f t="shared" si="72"/>
        <v>0</v>
      </c>
      <c r="W178" s="234" t="str">
        <f t="shared" si="73"/>
        <v/>
      </c>
    </row>
    <row r="179" spans="1:23" ht="22.9" thickBot="1" x14ac:dyDescent="0.55000000000000004">
      <c r="A179" s="78" t="s">
        <v>203</v>
      </c>
      <c r="B179" s="79" t="s">
        <v>204</v>
      </c>
      <c r="C179" s="95">
        <v>76981</v>
      </c>
      <c r="D179" s="96" t="s">
        <v>88</v>
      </c>
      <c r="E179" s="90" t="s">
        <v>87</v>
      </c>
      <c r="F179" s="118"/>
      <c r="G179" s="251"/>
      <c r="H179" s="251"/>
      <c r="I179" s="251"/>
      <c r="J179" s="252"/>
      <c r="K179" s="118"/>
      <c r="L179" s="252">
        <f>K179+L92</f>
        <v>0</v>
      </c>
      <c r="M179" s="118"/>
      <c r="N179" s="252">
        <f>M179+N92</f>
        <v>0</v>
      </c>
      <c r="O179" s="118"/>
      <c r="P179" s="252">
        <f>O179+P92</f>
        <v>0</v>
      </c>
      <c r="Q179" s="121">
        <f>N179+P179</f>
        <v>0</v>
      </c>
      <c r="R179" s="118"/>
      <c r="S179" s="252">
        <f>R179+S92</f>
        <v>0</v>
      </c>
      <c r="T179" s="118"/>
      <c r="U179" s="252">
        <f>T179+U92</f>
        <v>0</v>
      </c>
      <c r="V179" s="122">
        <f t="shared" si="72"/>
        <v>0</v>
      </c>
      <c r="W179" s="252" t="str">
        <f t="shared" si="73"/>
        <v/>
      </c>
    </row>
  </sheetData>
  <mergeCells count="29">
    <mergeCell ref="A93:F93"/>
    <mergeCell ref="A6:E6"/>
    <mergeCell ref="F2:J2"/>
    <mergeCell ref="K2:L2"/>
    <mergeCell ref="A1:W1"/>
    <mergeCell ref="T2:U2"/>
    <mergeCell ref="C3:C4"/>
    <mergeCell ref="D3:D4"/>
    <mergeCell ref="A2:E2"/>
    <mergeCell ref="A3:A4"/>
    <mergeCell ref="B3:B4"/>
    <mergeCell ref="I3:I4"/>
    <mergeCell ref="Q3:Q4"/>
    <mergeCell ref="R3:R4"/>
    <mergeCell ref="H3:H4"/>
    <mergeCell ref="M2:Q2"/>
    <mergeCell ref="R2:S2"/>
    <mergeCell ref="W2:W4"/>
    <mergeCell ref="F3:F4"/>
    <mergeCell ref="G3:G4"/>
    <mergeCell ref="J3:J4"/>
    <mergeCell ref="K3:K4"/>
    <mergeCell ref="L3:L4"/>
    <mergeCell ref="M3:N3"/>
    <mergeCell ref="O3:P3"/>
    <mergeCell ref="T3:T4"/>
    <mergeCell ref="U3:U4"/>
    <mergeCell ref="V3:V4"/>
    <mergeCell ref="S3:S4"/>
  </mergeCells>
  <printOptions horizontalCentered="1" verticalCentered="1"/>
  <pageMargins left="1.1811023622047245" right="0" top="0.19685039370078741" bottom="0" header="0" footer="0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List01-1</vt:lpstr>
      <vt:lpstr>'List01-1'!Print_Area</vt:lpstr>
      <vt:lpstr>'List01-1'!Print_Titles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Touch</dc:creator>
  <cp:lastModifiedBy>Dara Touch</cp:lastModifiedBy>
  <cp:lastPrinted>2024-09-29T14:22:20Z</cp:lastPrinted>
  <dcterms:created xsi:type="dcterms:W3CDTF">2024-09-18T09:44:46Z</dcterms:created>
  <dcterms:modified xsi:type="dcterms:W3CDTF">2024-10-18T09:45:32Z</dcterms:modified>
</cp:coreProperties>
</file>