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935" windowHeight="8640"/>
  </bookViews>
  <sheets>
    <sheet name="Feuil1" sheetId="1" r:id="rId1"/>
    <sheet name="Feuil2" sheetId="2" r:id="rId2"/>
    <sheet name="Feuil3" sheetId="3" r:id="rId3"/>
  </sheets>
  <calcPr calcId="125725"/>
  <pivotCaches>
    <pivotCache cacheId="3" r:id="rId4"/>
    <pivotCache cacheId="12" r:id="rId5"/>
  </pivotCaches>
</workbook>
</file>

<file path=xl/calcChain.xml><?xml version="1.0" encoding="utf-8"?>
<calcChain xmlns="http://schemas.openxmlformats.org/spreadsheetml/2006/main">
  <c r="F4" i="1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E5"/>
  <c r="E6"/>
  <c r="E7"/>
  <c r="E8"/>
  <c r="E9"/>
  <c r="E10"/>
  <c r="E11"/>
  <c r="E12"/>
  <c r="E13"/>
  <c r="E14"/>
  <c r="E4"/>
  <c r="I25"/>
  <c r="H25"/>
  <c r="I24"/>
  <c r="H24"/>
  <c r="I23"/>
  <c r="H23"/>
  <c r="I22"/>
  <c r="H22"/>
</calcChain>
</file>

<file path=xl/sharedStrings.xml><?xml version="1.0" encoding="utf-8"?>
<sst xmlns="http://schemas.openxmlformats.org/spreadsheetml/2006/main" count="47" uniqueCount="26">
  <si>
    <t>Durée</t>
  </si>
  <si>
    <t>Etape 1</t>
  </si>
  <si>
    <t>Etape 2</t>
  </si>
  <si>
    <t>Etape 3</t>
  </si>
  <si>
    <t>A</t>
  </si>
  <si>
    <t>Étiquettes de lignes</t>
  </si>
  <si>
    <t>Total général</t>
  </si>
  <si>
    <t>Valeurs</t>
  </si>
  <si>
    <t>DONNEES SOURCES</t>
  </si>
  <si>
    <t>TCD A DATE</t>
  </si>
  <si>
    <t>NB ETAPE 2 / NB ETAPE 1</t>
  </si>
  <si>
    <t>NB ETAPE 3 / NB ETAPE 2</t>
  </si>
  <si>
    <t>CALCULS A AJOUTER AU TCB</t>
  </si>
  <si>
    <t>NB Etape 1</t>
  </si>
  <si>
    <t>NB Etape 2</t>
  </si>
  <si>
    <t>NB Etape 3</t>
  </si>
  <si>
    <t>On compte le nombre d'étape par durée</t>
  </si>
  <si>
    <t>% de personnes passant à l'étape supérieure</t>
  </si>
  <si>
    <t>ElEtap1</t>
  </si>
  <si>
    <t>ElEtap2</t>
  </si>
  <si>
    <t>ElEtap3</t>
  </si>
  <si>
    <t xml:space="preserve"> Etap1</t>
  </si>
  <si>
    <t xml:space="preserve"> Etap2</t>
  </si>
  <si>
    <t xml:space="preserve"> Etap3</t>
  </si>
  <si>
    <t>% Etap2 /1</t>
  </si>
  <si>
    <t>% Etap3/2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</si>
</sst>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hordai" refreshedDate="41052.721863657411" createdVersion="3" refreshedVersion="3" minRefreshableVersion="3" recordCount="11">
  <cacheSource type="worksheet">
    <worksheetSource ref="A3:D14" sheet="Feuil1"/>
  </cacheSource>
  <cacheFields count="5">
    <cacheField name="Duré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tape 1" numFmtId="0">
      <sharedItems count="1">
        <s v="A"/>
      </sharedItems>
    </cacheField>
    <cacheField name="Etape 2" numFmtId="0">
      <sharedItems containsBlank="1"/>
    </cacheField>
    <cacheField name="Etape 3" numFmtId="0">
      <sharedItems containsBlank="1"/>
    </cacheField>
    <cacheField name="Etap2vs1" numFmtId="0" formula="'Etape 2' /'Etape 1'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thiout" refreshedDate="41052.741008564815" createdVersion="3" refreshedVersion="3" minRefreshableVersion="3" recordCount="11">
  <cacheSource type="worksheet">
    <worksheetSource ref="A3:G14" sheet="Feuil1"/>
  </cacheSource>
  <cacheFields count="9">
    <cacheField name="Duré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tape 1" numFmtId="0">
      <sharedItems count="1">
        <s v="A"/>
      </sharedItems>
    </cacheField>
    <cacheField name="Etape 2" numFmtId="0">
      <sharedItems containsBlank="1"/>
    </cacheField>
    <cacheField name="Etape 3" numFmtId="0">
      <sharedItems containsBlank="1"/>
    </cacheField>
    <cacheField name="ElEtap1" numFmtId="0">
      <sharedItems containsSemiMixedTypes="0" containsString="0" containsNumber="1" containsInteger="1" minValue="1" maxValue="1" count="1">
        <n v="1"/>
      </sharedItems>
    </cacheField>
    <cacheField name="ElEtap2" numFmtId="0">
      <sharedItems containsSemiMixedTypes="0" containsString="0" containsNumber="1" containsInteger="1" minValue="0" maxValue="1"/>
    </cacheField>
    <cacheField name="ElEtap3" numFmtId="0">
      <sharedItems containsSemiMixedTypes="0" containsString="0" containsNumber="1" containsInteger="1" minValue="0" maxValue="1"/>
    </cacheField>
    <cacheField name="Etap2vs1" numFmtId="0" formula="IF(ElEtap1 =0,0,ElEtap2 /ElEtap1 )" databaseField="0"/>
    <cacheField name="Etap3vs2" numFmtId="0" formula="IF(ElEtap2 =0,0,ElEtap3 /ElEtap2 )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m/>
    <m/>
  </r>
  <r>
    <x v="0"/>
    <x v="0"/>
    <m/>
    <m/>
  </r>
  <r>
    <x v="0"/>
    <x v="0"/>
    <s v="A"/>
    <m/>
  </r>
  <r>
    <x v="1"/>
    <x v="0"/>
    <s v="A"/>
    <m/>
  </r>
  <r>
    <x v="1"/>
    <x v="0"/>
    <s v="A"/>
    <s v="A"/>
  </r>
  <r>
    <x v="1"/>
    <x v="0"/>
    <m/>
    <m/>
  </r>
  <r>
    <x v="1"/>
    <x v="0"/>
    <s v="A"/>
    <m/>
  </r>
  <r>
    <x v="2"/>
    <x v="0"/>
    <s v="A"/>
    <s v="A"/>
  </r>
  <r>
    <x v="2"/>
    <x v="0"/>
    <m/>
    <m/>
  </r>
  <r>
    <x v="2"/>
    <x v="0"/>
    <s v="A"/>
    <m/>
  </r>
  <r>
    <x v="3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m/>
    <m/>
    <x v="0"/>
    <n v="0"/>
    <n v="0"/>
  </r>
  <r>
    <x v="0"/>
    <x v="0"/>
    <m/>
    <m/>
    <x v="0"/>
    <n v="0"/>
    <n v="0"/>
  </r>
  <r>
    <x v="0"/>
    <x v="0"/>
    <s v="A"/>
    <m/>
    <x v="0"/>
    <n v="1"/>
    <n v="0"/>
  </r>
  <r>
    <x v="1"/>
    <x v="0"/>
    <s v="A"/>
    <m/>
    <x v="0"/>
    <n v="1"/>
    <n v="0"/>
  </r>
  <r>
    <x v="1"/>
    <x v="0"/>
    <s v="A"/>
    <s v="A"/>
    <x v="0"/>
    <n v="1"/>
    <n v="1"/>
  </r>
  <r>
    <x v="1"/>
    <x v="0"/>
    <m/>
    <m/>
    <x v="0"/>
    <n v="0"/>
    <n v="0"/>
  </r>
  <r>
    <x v="1"/>
    <x v="0"/>
    <s v="A"/>
    <m/>
    <x v="0"/>
    <n v="1"/>
    <n v="0"/>
  </r>
  <r>
    <x v="2"/>
    <x v="0"/>
    <s v="A"/>
    <s v="A"/>
    <x v="0"/>
    <n v="1"/>
    <n v="1"/>
  </r>
  <r>
    <x v="2"/>
    <x v="0"/>
    <m/>
    <m/>
    <x v="0"/>
    <n v="0"/>
    <n v="0"/>
  </r>
  <r>
    <x v="2"/>
    <x v="0"/>
    <s v="A"/>
    <m/>
    <x v="0"/>
    <n v="1"/>
    <n v="0"/>
  </r>
  <r>
    <x v="3"/>
    <x v="0"/>
    <m/>
    <m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rowHeaderCaption="Durée">
  <location ref="A29:F35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Etap1" fld="4" baseField="0" baseItem="0"/>
    <dataField name=" Etap2" fld="5" baseField="0" baseItem="0"/>
    <dataField name="% Etap2 /1" fld="7" baseField="0" baseItem="0" numFmtId="9"/>
    <dataField name=" Etap3" fld="6" baseField="0" baseItem="0"/>
    <dataField name="% Etap3/2" fld="8" baseField="0" baseItem="0" numFmtId="9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20:D26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B Etape 1" fld="1" subtotal="count" baseField="0" baseItem="0"/>
    <dataField name="NB Etape 2" fld="2" subtotal="count" baseField="0" baseItem="0"/>
    <dataField name="NB Etape 3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showZeros="0" tabSelected="1" workbookViewId="0">
      <selection activeCell="E4" sqref="E4"/>
    </sheetView>
  </sheetViews>
  <sheetFormatPr baseColWidth="10" defaultRowHeight="15"/>
  <cols>
    <col min="1" max="1" width="21" bestFit="1" customWidth="1"/>
    <col min="2" max="2" width="10" customWidth="1"/>
    <col min="3" max="3" width="6.28515625" customWidth="1"/>
    <col min="4" max="4" width="10.140625" customWidth="1"/>
    <col min="5" max="5" width="9.5703125" customWidth="1"/>
    <col min="6" max="6" width="11.140625" customWidth="1"/>
    <col min="8" max="8" width="25.5703125" bestFit="1" customWidth="1"/>
    <col min="9" max="9" width="21" bestFit="1" customWidth="1"/>
    <col min="10" max="12" width="18" bestFit="1" customWidth="1"/>
  </cols>
  <sheetData>
    <row r="1" spans="1:7">
      <c r="A1" s="5" t="s">
        <v>8</v>
      </c>
      <c r="B1" s="5"/>
      <c r="C1" s="5"/>
      <c r="D1" s="5"/>
      <c r="E1" s="5"/>
      <c r="F1" s="5"/>
    </row>
    <row r="3" spans="1:7">
      <c r="A3" s="1" t="s">
        <v>0</v>
      </c>
      <c r="B3" s="1" t="s">
        <v>1</v>
      </c>
      <c r="C3" s="1" t="s">
        <v>2</v>
      </c>
      <c r="D3" s="1" t="s">
        <v>3</v>
      </c>
      <c r="E3" s="1" t="s">
        <v>18</v>
      </c>
      <c r="F3" s="1" t="s">
        <v>19</v>
      </c>
      <c r="G3" s="1" t="s">
        <v>20</v>
      </c>
    </row>
    <row r="4" spans="1:7">
      <c r="A4">
        <v>1</v>
      </c>
      <c r="B4" t="s">
        <v>4</v>
      </c>
      <c r="E4">
        <f>IF(B4&lt;&gt;"",1,0)</f>
        <v>1</v>
      </c>
      <c r="F4">
        <f t="shared" ref="F4:G14" si="0">IF(C4&lt;&gt;"",1,0)</f>
        <v>0</v>
      </c>
      <c r="G4">
        <f t="shared" si="0"/>
        <v>0</v>
      </c>
    </row>
    <row r="5" spans="1:7">
      <c r="A5">
        <v>1</v>
      </c>
      <c r="B5" t="s">
        <v>4</v>
      </c>
      <c r="E5">
        <f t="shared" ref="E5:E14" si="1">IF(B5&lt;&gt;"",1,0)</f>
        <v>1</v>
      </c>
      <c r="F5">
        <f t="shared" si="0"/>
        <v>0</v>
      </c>
      <c r="G5">
        <f t="shared" si="0"/>
        <v>0</v>
      </c>
    </row>
    <row r="6" spans="1:7">
      <c r="A6">
        <v>1</v>
      </c>
      <c r="B6" t="s">
        <v>4</v>
      </c>
      <c r="C6" t="s">
        <v>4</v>
      </c>
      <c r="E6">
        <f t="shared" si="1"/>
        <v>1</v>
      </c>
      <c r="F6">
        <f t="shared" si="0"/>
        <v>1</v>
      </c>
      <c r="G6">
        <f t="shared" si="0"/>
        <v>0</v>
      </c>
    </row>
    <row r="7" spans="1:7">
      <c r="A7">
        <v>2</v>
      </c>
      <c r="B7" t="s">
        <v>4</v>
      </c>
      <c r="C7" t="s">
        <v>4</v>
      </c>
      <c r="E7">
        <f t="shared" si="1"/>
        <v>1</v>
      </c>
      <c r="F7">
        <f t="shared" si="0"/>
        <v>1</v>
      </c>
      <c r="G7">
        <f t="shared" si="0"/>
        <v>0</v>
      </c>
    </row>
    <row r="8" spans="1:7">
      <c r="A8">
        <v>2</v>
      </c>
      <c r="B8" t="s">
        <v>4</v>
      </c>
      <c r="C8" t="s">
        <v>4</v>
      </c>
      <c r="D8" t="s">
        <v>4</v>
      </c>
      <c r="E8">
        <f t="shared" si="1"/>
        <v>1</v>
      </c>
      <c r="F8">
        <f t="shared" si="0"/>
        <v>1</v>
      </c>
      <c r="G8">
        <f t="shared" si="0"/>
        <v>1</v>
      </c>
    </row>
    <row r="9" spans="1:7">
      <c r="A9">
        <v>2</v>
      </c>
      <c r="B9" t="s">
        <v>4</v>
      </c>
      <c r="E9">
        <f t="shared" si="1"/>
        <v>1</v>
      </c>
      <c r="F9">
        <f t="shared" si="0"/>
        <v>0</v>
      </c>
      <c r="G9">
        <f t="shared" si="0"/>
        <v>0</v>
      </c>
    </row>
    <row r="10" spans="1:7">
      <c r="A10">
        <v>2</v>
      </c>
      <c r="B10" t="s">
        <v>4</v>
      </c>
      <c r="C10" t="s">
        <v>4</v>
      </c>
      <c r="E10">
        <f t="shared" si="1"/>
        <v>1</v>
      </c>
      <c r="F10">
        <f t="shared" si="0"/>
        <v>1</v>
      </c>
      <c r="G10">
        <f t="shared" si="0"/>
        <v>0</v>
      </c>
    </row>
    <row r="11" spans="1:7">
      <c r="A11">
        <v>3</v>
      </c>
      <c r="B11" t="s">
        <v>4</v>
      </c>
      <c r="C11" t="s">
        <v>4</v>
      </c>
      <c r="D11" t="s">
        <v>4</v>
      </c>
      <c r="E11">
        <f t="shared" si="1"/>
        <v>1</v>
      </c>
      <c r="F11">
        <f t="shared" si="0"/>
        <v>1</v>
      </c>
      <c r="G11">
        <f t="shared" si="0"/>
        <v>1</v>
      </c>
    </row>
    <row r="12" spans="1:7">
      <c r="A12">
        <v>3</v>
      </c>
      <c r="B12" t="s">
        <v>4</v>
      </c>
      <c r="E12">
        <f t="shared" si="1"/>
        <v>1</v>
      </c>
      <c r="F12">
        <f t="shared" si="0"/>
        <v>0</v>
      </c>
      <c r="G12">
        <f t="shared" si="0"/>
        <v>0</v>
      </c>
    </row>
    <row r="13" spans="1:7">
      <c r="A13">
        <v>3</v>
      </c>
      <c r="B13" t="s">
        <v>4</v>
      </c>
      <c r="C13" t="s">
        <v>4</v>
      </c>
      <c r="E13">
        <f t="shared" si="1"/>
        <v>1</v>
      </c>
      <c r="F13">
        <f t="shared" si="0"/>
        <v>1</v>
      </c>
      <c r="G13">
        <f t="shared" si="0"/>
        <v>0</v>
      </c>
    </row>
    <row r="14" spans="1:7">
      <c r="A14">
        <v>4</v>
      </c>
      <c r="B14" t="s">
        <v>4</v>
      </c>
      <c r="E14">
        <f t="shared" si="1"/>
        <v>1</v>
      </c>
      <c r="F14">
        <f t="shared" si="0"/>
        <v>0</v>
      </c>
      <c r="G14">
        <f t="shared" si="0"/>
        <v>0</v>
      </c>
    </row>
    <row r="18" spans="1:9">
      <c r="A18" s="5" t="s">
        <v>9</v>
      </c>
      <c r="B18" s="5"/>
      <c r="C18" s="5"/>
      <c r="D18" s="5"/>
      <c r="E18" s="5"/>
      <c r="F18" s="5"/>
      <c r="H18" s="5" t="s">
        <v>12</v>
      </c>
      <c r="I18" s="5"/>
    </row>
    <row r="19" spans="1:9">
      <c r="A19" t="s">
        <v>16</v>
      </c>
      <c r="H19" t="s">
        <v>17</v>
      </c>
    </row>
    <row r="20" spans="1:9">
      <c r="B20" s="2" t="s">
        <v>7</v>
      </c>
    </row>
    <row r="21" spans="1:9">
      <c r="A21" s="2" t="s">
        <v>5</v>
      </c>
      <c r="B21" t="s">
        <v>13</v>
      </c>
      <c r="C21" t="s">
        <v>14</v>
      </c>
      <c r="D21" t="s">
        <v>15</v>
      </c>
      <c r="H21" s="1" t="s">
        <v>10</v>
      </c>
      <c r="I21" s="1" t="s">
        <v>11</v>
      </c>
    </row>
    <row r="22" spans="1:9">
      <c r="A22" s="3">
        <v>1</v>
      </c>
      <c r="B22" s="4">
        <v>3</v>
      </c>
      <c r="C22" s="4">
        <v>1</v>
      </c>
      <c r="D22" s="4"/>
      <c r="F22" s="4"/>
      <c r="H22" s="6">
        <f>1/3</f>
        <v>0.33333333333333331</v>
      </c>
      <c r="I22" s="6">
        <f>0/1</f>
        <v>0</v>
      </c>
    </row>
    <row r="23" spans="1:9">
      <c r="A23" s="3">
        <v>2</v>
      </c>
      <c r="B23" s="4">
        <v>4</v>
      </c>
      <c r="C23" s="4">
        <v>3</v>
      </c>
      <c r="D23" s="4">
        <v>1</v>
      </c>
      <c r="F23" s="4"/>
      <c r="H23" s="6">
        <f>3/4</f>
        <v>0.75</v>
      </c>
      <c r="I23" s="6">
        <f>1/3</f>
        <v>0.33333333333333331</v>
      </c>
    </row>
    <row r="24" spans="1:9">
      <c r="A24" s="3">
        <v>3</v>
      </c>
      <c r="B24" s="4">
        <v>3</v>
      </c>
      <c r="C24" s="4">
        <v>2</v>
      </c>
      <c r="D24" s="4">
        <v>1</v>
      </c>
      <c r="F24" s="4"/>
      <c r="H24" s="6">
        <f>2/3</f>
        <v>0.66666666666666663</v>
      </c>
      <c r="I24" s="6">
        <f>1/2</f>
        <v>0.5</v>
      </c>
    </row>
    <row r="25" spans="1:9">
      <c r="A25" s="3">
        <v>4</v>
      </c>
      <c r="B25" s="4">
        <v>1</v>
      </c>
      <c r="C25" s="4"/>
      <c r="D25" s="4"/>
      <c r="F25" s="4"/>
      <c r="H25" s="6">
        <f>0/1</f>
        <v>0</v>
      </c>
      <c r="I25" s="6">
        <f>0</f>
        <v>0</v>
      </c>
    </row>
    <row r="26" spans="1:9">
      <c r="A26" s="3" t="s">
        <v>6</v>
      </c>
      <c r="B26" s="4">
        <v>11</v>
      </c>
      <c r="C26" s="4">
        <v>6</v>
      </c>
      <c r="D26" s="4">
        <v>2</v>
      </c>
      <c r="F26" s="4"/>
    </row>
    <row r="29" spans="1:9">
      <c r="B29" s="2" t="s">
        <v>7</v>
      </c>
    </row>
    <row r="30" spans="1:9">
      <c r="A30" s="2" t="s">
        <v>0</v>
      </c>
      <c r="B30" t="s">
        <v>21</v>
      </c>
      <c r="C30" t="s">
        <v>22</v>
      </c>
      <c r="D30" t="s">
        <v>24</v>
      </c>
      <c r="E30" t="s">
        <v>23</v>
      </c>
      <c r="F30" t="s">
        <v>25</v>
      </c>
    </row>
    <row r="31" spans="1:9">
      <c r="A31" s="3">
        <v>1</v>
      </c>
      <c r="B31" s="4">
        <v>3</v>
      </c>
      <c r="C31" s="4">
        <v>1</v>
      </c>
      <c r="D31" s="7">
        <v>0.33333333333333331</v>
      </c>
      <c r="E31" s="4">
        <v>0</v>
      </c>
      <c r="F31" s="7">
        <v>0</v>
      </c>
    </row>
    <row r="32" spans="1:9">
      <c r="A32" s="3">
        <v>2</v>
      </c>
      <c r="B32" s="4">
        <v>4</v>
      </c>
      <c r="C32" s="4">
        <v>3</v>
      </c>
      <c r="D32" s="7">
        <v>0.75</v>
      </c>
      <c r="E32" s="4">
        <v>1</v>
      </c>
      <c r="F32" s="7">
        <v>0.33333333333333331</v>
      </c>
    </row>
    <row r="33" spans="1:6">
      <c r="A33" s="3">
        <v>3</v>
      </c>
      <c r="B33" s="4">
        <v>3</v>
      </c>
      <c r="C33" s="4">
        <v>2</v>
      </c>
      <c r="D33" s="7">
        <v>0.66666666666666663</v>
      </c>
      <c r="E33" s="4">
        <v>1</v>
      </c>
      <c r="F33" s="7">
        <v>0.5</v>
      </c>
    </row>
    <row r="34" spans="1:6">
      <c r="A34" s="3">
        <v>4</v>
      </c>
      <c r="B34" s="4">
        <v>1</v>
      </c>
      <c r="C34" s="4">
        <v>0</v>
      </c>
      <c r="D34" s="7">
        <v>0</v>
      </c>
      <c r="E34" s="4">
        <v>0</v>
      </c>
      <c r="F34" s="7">
        <v>0</v>
      </c>
    </row>
    <row r="35" spans="1:6">
      <c r="A35" s="3" t="s">
        <v>6</v>
      </c>
      <c r="B35" s="4">
        <v>11</v>
      </c>
      <c r="C35" s="4">
        <v>6</v>
      </c>
      <c r="D35" s="7">
        <v>0.54545454545454541</v>
      </c>
      <c r="E35" s="4">
        <v>2</v>
      </c>
      <c r="F35" s="7">
        <v>0.33333333333333331</v>
      </c>
    </row>
  </sheetData>
  <sortState ref="A2:H12">
    <sortCondition ref="A2"/>
  </sortState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Belambra_vvf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mdhordai</dc:creator>
  <cp:lastModifiedBy>mthiout</cp:lastModifiedBy>
  <dcterms:created xsi:type="dcterms:W3CDTF">2012-05-23T15:16:38Z</dcterms:created>
  <dcterms:modified xsi:type="dcterms:W3CDTF">2012-05-23T15:58:10Z</dcterms:modified>
</cp:coreProperties>
</file>