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 work with UNCODEMY\"/>
    </mc:Choice>
  </mc:AlternateContent>
  <xr:revisionPtr revIDLastSave="0" documentId="13_ncr:1_{C0CBBB65-140B-49DE-B5D6-D3AB46AB49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actice  excel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2" i="3"/>
  <c r="J3" i="3"/>
  <c r="J4" i="3"/>
  <c r="J5" i="3"/>
  <c r="J6" i="3"/>
  <c r="J9" i="3"/>
  <c r="J10" i="3"/>
  <c r="J11" i="3"/>
  <c r="J2" i="3"/>
  <c r="I3" i="3"/>
  <c r="I4" i="3"/>
  <c r="I5" i="3"/>
  <c r="I6" i="3"/>
  <c r="I7" i="3"/>
  <c r="I8" i="3"/>
  <c r="I9" i="3"/>
  <c r="I10" i="3"/>
  <c r="I11" i="3"/>
  <c r="I2" i="3"/>
  <c r="H3" i="3"/>
  <c r="H4" i="3"/>
  <c r="H5" i="3"/>
  <c r="H6" i="3"/>
  <c r="H7" i="3"/>
  <c r="H8" i="3"/>
  <c r="H9" i="3"/>
  <c r="H10" i="3"/>
  <c r="H11" i="3"/>
  <c r="H2" i="3"/>
  <c r="G3" i="3"/>
  <c r="G4" i="3"/>
  <c r="G5" i="3"/>
  <c r="G6" i="3"/>
  <c r="G9" i="3"/>
  <c r="G10" i="3"/>
  <c r="G11" i="3"/>
  <c r="G2" i="3"/>
  <c r="F3" i="3"/>
  <c r="F4" i="3"/>
  <c r="F5" i="3"/>
  <c r="F6" i="3"/>
  <c r="F7" i="3"/>
  <c r="G7" i="3" s="1"/>
  <c r="F8" i="3"/>
  <c r="J8" i="3" s="1"/>
  <c r="F9" i="3"/>
  <c r="F10" i="3"/>
  <c r="F11" i="3"/>
  <c r="F2" i="3"/>
  <c r="G8" i="3" l="1"/>
  <c r="J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O9" authorId="0" shapeId="0" xr:uid="{DEB4529F-540E-4AEA-A2DE-E531E5FC0A4E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this is my cell
</t>
        </r>
      </text>
    </comment>
  </commentList>
</comments>
</file>

<file path=xl/sharedStrings.xml><?xml version="1.0" encoding="utf-8"?>
<sst xmlns="http://schemas.openxmlformats.org/spreadsheetml/2006/main" count="44" uniqueCount="37">
  <si>
    <t>sr.no</t>
  </si>
  <si>
    <t>name</t>
  </si>
  <si>
    <t>maths</t>
  </si>
  <si>
    <t>sci</t>
  </si>
  <si>
    <t>eng</t>
  </si>
  <si>
    <t>darshana</t>
  </si>
  <si>
    <t>adil</t>
  </si>
  <si>
    <t>vishal</t>
  </si>
  <si>
    <t>mumrti</t>
  </si>
  <si>
    <t>farscy</t>
  </si>
  <si>
    <t>jeny</t>
  </si>
  <si>
    <t>holdy</t>
  </si>
  <si>
    <t>gumti</t>
  </si>
  <si>
    <t>vrushank</t>
  </si>
  <si>
    <t>cdfdfgjdf</t>
  </si>
  <si>
    <t>total</t>
  </si>
  <si>
    <t>mean</t>
  </si>
  <si>
    <t>median</t>
  </si>
  <si>
    <t>mode</t>
  </si>
  <si>
    <t>average</t>
  </si>
  <si>
    <t>arithmetic mean</t>
  </si>
  <si>
    <t>50 percentile value</t>
  </si>
  <si>
    <t>most ocurrance value</t>
  </si>
  <si>
    <t>kunal</t>
  </si>
  <si>
    <t>shadb</t>
  </si>
  <si>
    <t>aman</t>
  </si>
  <si>
    <t>ezaz</t>
  </si>
  <si>
    <t>kaushal</t>
  </si>
  <si>
    <t>shiva</t>
  </si>
  <si>
    <t>rahul</t>
  </si>
  <si>
    <t>abhinay</t>
  </si>
  <si>
    <t>science</t>
  </si>
  <si>
    <t>math</t>
  </si>
  <si>
    <t>min</t>
  </si>
  <si>
    <t>max</t>
  </si>
  <si>
    <t>percentage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</si>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</sst>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fill>
        <gradientFill degree="90">
          <stop position="0">
            <color theme="2"/>
          </stop>
          <stop position="1">
            <color theme="4" tint="0.59999389629810485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324F-A9FF-4561-9F0A-3DC9CCC27620}">
  <dimension ref="D3:I8"/>
  <sheetViews>
    <sheetView workbookViewId="0">
      <selection activeCell="H6" sqref="H6"/>
    </sheetView>
  </sheetViews>
  <sheetFormatPr defaultRowHeight="15" x14ac:dyDescent="0.25"/>
  <sheetData>
    <row r="3" spans="4:9" x14ac:dyDescent="0.25">
      <c r="G3" t="s">
        <v>16</v>
      </c>
      <c r="H3" t="s">
        <v>19</v>
      </c>
      <c r="I3" t="s">
        <v>20</v>
      </c>
    </row>
    <row r="4" spans="4:9" x14ac:dyDescent="0.25">
      <c r="D4">
        <v>50</v>
      </c>
      <c r="G4" t="s">
        <v>17</v>
      </c>
      <c r="H4" t="s">
        <v>21</v>
      </c>
    </row>
    <row r="5" spans="4:9" x14ac:dyDescent="0.25">
      <c r="D5">
        <v>40</v>
      </c>
      <c r="G5" t="s">
        <v>18</v>
      </c>
      <c r="H5" t="s">
        <v>22</v>
      </c>
    </row>
    <row r="6" spans="4:9" x14ac:dyDescent="0.25">
      <c r="D6">
        <v>20</v>
      </c>
    </row>
    <row r="7" spans="4:9" x14ac:dyDescent="0.25">
      <c r="D7">
        <v>30</v>
      </c>
    </row>
    <row r="8" spans="4:9" x14ac:dyDescent="0.25">
      <c r="D8">
        <v>10</v>
      </c>
    </row>
  </sheetData>
  <conditionalFormatting sqref="D4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072C-EA12-4745-8DEF-565209A70A7B}">
  <dimension ref="A1:P11"/>
  <sheetViews>
    <sheetView tabSelected="1" workbookViewId="0">
      <selection activeCell="P10" sqref="P10"/>
    </sheetView>
  </sheetViews>
  <sheetFormatPr defaultRowHeight="15" x14ac:dyDescent="0.25"/>
  <cols>
    <col min="10" max="10" width="11" bestFit="1" customWidth="1"/>
  </cols>
  <sheetData>
    <row r="1" spans="1:16" x14ac:dyDescent="0.25">
      <c r="A1" t="s">
        <v>0</v>
      </c>
      <c r="B1" t="s">
        <v>1</v>
      </c>
      <c r="C1" t="s">
        <v>31</v>
      </c>
      <c r="D1" t="s">
        <v>32</v>
      </c>
      <c r="E1" t="s">
        <v>4</v>
      </c>
      <c r="F1" t="s">
        <v>15</v>
      </c>
      <c r="G1" t="s">
        <v>19</v>
      </c>
      <c r="H1" t="s">
        <v>33</v>
      </c>
      <c r="I1" t="s">
        <v>34</v>
      </c>
      <c r="J1" t="s">
        <v>35</v>
      </c>
    </row>
    <row r="2" spans="1:16" x14ac:dyDescent="0.25">
      <c r="A2">
        <v>1</v>
      </c>
      <c r="B2" t="s">
        <v>23</v>
      </c>
      <c r="C2">
        <v>94</v>
      </c>
      <c r="D2">
        <v>74</v>
      </c>
      <c r="E2">
        <v>62</v>
      </c>
      <c r="F2">
        <f>C2+D2+E2</f>
        <v>230</v>
      </c>
      <c r="G2" s="1">
        <f>F2/3</f>
        <v>76.666666666666671</v>
      </c>
      <c r="H2">
        <f>MIN(C2:E2)</f>
        <v>62</v>
      </c>
      <c r="I2">
        <f>MAX(C2:E2)</f>
        <v>94</v>
      </c>
      <c r="J2" s="1">
        <f>F2/300*100</f>
        <v>76.666666666666671</v>
      </c>
      <c r="K2" t="str">
        <f>IF(C2&gt;33,"pass","fail")</f>
        <v>pass</v>
      </c>
      <c r="M2">
        <v>62</v>
      </c>
    </row>
    <row r="3" spans="1:16" x14ac:dyDescent="0.25">
      <c r="A3">
        <v>2</v>
      </c>
      <c r="B3" t="s">
        <v>5</v>
      </c>
      <c r="C3">
        <v>48</v>
      </c>
      <c r="D3">
        <v>16</v>
      </c>
      <c r="E3">
        <v>67</v>
      </c>
      <c r="F3">
        <f t="shared" ref="F3:F11" si="0">C3+D3+E3</f>
        <v>131</v>
      </c>
      <c r="G3" s="1">
        <f t="shared" ref="G3:G11" si="1">F3/3</f>
        <v>43.666666666666664</v>
      </c>
      <c r="H3">
        <f t="shared" ref="H3:H11" si="2">MIN(C3:E3)</f>
        <v>16</v>
      </c>
      <c r="I3">
        <f t="shared" ref="I3:I11" si="3">MAX(C3:E3)</f>
        <v>67</v>
      </c>
      <c r="J3" s="1">
        <f t="shared" ref="J3:J11" si="4">F3/300*100</f>
        <v>43.666666666666664</v>
      </c>
      <c r="K3" t="str">
        <f t="shared" ref="K3:K11" si="5">IF(C3&gt;33,"pass","fail")</f>
        <v>pass</v>
      </c>
      <c r="M3">
        <v>67</v>
      </c>
    </row>
    <row r="4" spans="1:16" x14ac:dyDescent="0.25">
      <c r="A4">
        <v>3</v>
      </c>
      <c r="B4" t="s">
        <v>24</v>
      </c>
      <c r="C4">
        <v>73</v>
      </c>
      <c r="D4">
        <v>47</v>
      </c>
      <c r="E4">
        <v>44</v>
      </c>
      <c r="F4">
        <f t="shared" si="0"/>
        <v>164</v>
      </c>
      <c r="G4" s="1">
        <f t="shared" si="1"/>
        <v>54.666666666666664</v>
      </c>
      <c r="H4">
        <f t="shared" si="2"/>
        <v>44</v>
      </c>
      <c r="I4">
        <f t="shared" si="3"/>
        <v>73</v>
      </c>
      <c r="J4" s="1">
        <f t="shared" si="4"/>
        <v>54.666666666666664</v>
      </c>
      <c r="K4" t="str">
        <f t="shared" si="5"/>
        <v>pass</v>
      </c>
      <c r="M4">
        <v>44</v>
      </c>
    </row>
    <row r="5" spans="1:16" x14ac:dyDescent="0.25">
      <c r="A5">
        <v>4</v>
      </c>
      <c r="B5" t="s">
        <v>25</v>
      </c>
      <c r="C5">
        <v>20</v>
      </c>
      <c r="D5">
        <v>13</v>
      </c>
      <c r="E5">
        <v>75</v>
      </c>
      <c r="F5">
        <f t="shared" si="0"/>
        <v>108</v>
      </c>
      <c r="G5" s="1">
        <f t="shared" si="1"/>
        <v>36</v>
      </c>
      <c r="H5">
        <f t="shared" si="2"/>
        <v>13</v>
      </c>
      <c r="I5">
        <f t="shared" si="3"/>
        <v>75</v>
      </c>
      <c r="J5" s="1">
        <f t="shared" si="4"/>
        <v>36</v>
      </c>
      <c r="K5" t="str">
        <f t="shared" si="5"/>
        <v>fail</v>
      </c>
      <c r="M5">
        <v>75</v>
      </c>
    </row>
    <row r="6" spans="1:16" x14ac:dyDescent="0.25">
      <c r="A6">
        <v>5</v>
      </c>
      <c r="B6" t="s">
        <v>26</v>
      </c>
      <c r="C6">
        <v>76</v>
      </c>
      <c r="D6">
        <v>80</v>
      </c>
      <c r="E6">
        <v>74</v>
      </c>
      <c r="F6">
        <f t="shared" si="0"/>
        <v>230</v>
      </c>
      <c r="G6" s="1">
        <f t="shared" si="1"/>
        <v>76.666666666666671</v>
      </c>
      <c r="H6">
        <f t="shared" si="2"/>
        <v>74</v>
      </c>
      <c r="I6">
        <f t="shared" si="3"/>
        <v>80</v>
      </c>
      <c r="J6" s="1">
        <f t="shared" si="4"/>
        <v>76.666666666666671</v>
      </c>
      <c r="K6" t="str">
        <f t="shared" si="5"/>
        <v>pass</v>
      </c>
      <c r="M6">
        <v>74</v>
      </c>
    </row>
    <row r="7" spans="1:16" x14ac:dyDescent="0.25">
      <c r="A7">
        <v>6</v>
      </c>
      <c r="B7" t="s">
        <v>27</v>
      </c>
      <c r="C7">
        <v>33</v>
      </c>
      <c r="D7">
        <v>45</v>
      </c>
      <c r="E7">
        <v>11</v>
      </c>
      <c r="F7">
        <f t="shared" si="0"/>
        <v>89</v>
      </c>
      <c r="G7" s="1">
        <f t="shared" si="1"/>
        <v>29.666666666666668</v>
      </c>
      <c r="H7">
        <f t="shared" si="2"/>
        <v>11</v>
      </c>
      <c r="I7">
        <f t="shared" si="3"/>
        <v>45</v>
      </c>
      <c r="J7" s="1">
        <f t="shared" si="4"/>
        <v>29.666666666666668</v>
      </c>
      <c r="K7" t="str">
        <f t="shared" si="5"/>
        <v>fail</v>
      </c>
      <c r="M7">
        <v>11</v>
      </c>
    </row>
    <row r="8" spans="1:16" x14ac:dyDescent="0.25">
      <c r="A8">
        <v>7</v>
      </c>
      <c r="B8" t="s">
        <v>28</v>
      </c>
      <c r="C8">
        <v>33</v>
      </c>
      <c r="D8">
        <v>37</v>
      </c>
      <c r="E8">
        <v>87</v>
      </c>
      <c r="F8">
        <f t="shared" si="0"/>
        <v>157</v>
      </c>
      <c r="G8" s="1">
        <f t="shared" si="1"/>
        <v>52.333333333333336</v>
      </c>
      <c r="H8">
        <f t="shared" si="2"/>
        <v>33</v>
      </c>
      <c r="I8">
        <f t="shared" si="3"/>
        <v>87</v>
      </c>
      <c r="J8" s="1">
        <f t="shared" si="4"/>
        <v>52.333333333333329</v>
      </c>
      <c r="K8" t="str">
        <f t="shared" si="5"/>
        <v>fail</v>
      </c>
      <c r="M8">
        <v>87</v>
      </c>
    </row>
    <row r="9" spans="1:16" x14ac:dyDescent="0.25">
      <c r="A9">
        <v>8</v>
      </c>
      <c r="B9" t="s">
        <v>29</v>
      </c>
      <c r="C9">
        <v>91</v>
      </c>
      <c r="D9">
        <v>37</v>
      </c>
      <c r="E9">
        <v>44</v>
      </c>
      <c r="F9">
        <f t="shared" si="0"/>
        <v>172</v>
      </c>
      <c r="G9" s="1">
        <f t="shared" si="1"/>
        <v>57.333333333333336</v>
      </c>
      <c r="H9">
        <f t="shared" si="2"/>
        <v>37</v>
      </c>
      <c r="I9">
        <f t="shared" si="3"/>
        <v>91</v>
      </c>
      <c r="J9" s="1">
        <f t="shared" si="4"/>
        <v>57.333333333333336</v>
      </c>
      <c r="K9" t="str">
        <f t="shared" si="5"/>
        <v>pass</v>
      </c>
      <c r="M9">
        <v>44</v>
      </c>
      <c r="P9" t="s">
        <v>36</v>
      </c>
    </row>
    <row r="10" spans="1:16" x14ac:dyDescent="0.25">
      <c r="A10">
        <v>9</v>
      </c>
      <c r="B10" t="s">
        <v>30</v>
      </c>
      <c r="C10">
        <v>12</v>
      </c>
      <c r="D10">
        <v>7</v>
      </c>
      <c r="E10">
        <v>1</v>
      </c>
      <c r="F10">
        <f t="shared" si="0"/>
        <v>20</v>
      </c>
      <c r="G10" s="1">
        <f t="shared" si="1"/>
        <v>6.666666666666667</v>
      </c>
      <c r="H10">
        <f t="shared" si="2"/>
        <v>1</v>
      </c>
      <c r="I10">
        <f t="shared" si="3"/>
        <v>12</v>
      </c>
      <c r="J10" s="1">
        <f t="shared" si="4"/>
        <v>6.666666666666667</v>
      </c>
      <c r="K10" t="str">
        <f t="shared" si="5"/>
        <v>fail</v>
      </c>
      <c r="M10">
        <v>1</v>
      </c>
    </row>
    <row r="11" spans="1:16" x14ac:dyDescent="0.25">
      <c r="A11">
        <v>10</v>
      </c>
      <c r="B11" t="s">
        <v>5</v>
      </c>
      <c r="C11">
        <v>72</v>
      </c>
      <c r="D11">
        <v>74</v>
      </c>
      <c r="E11">
        <v>53</v>
      </c>
      <c r="F11">
        <f t="shared" si="0"/>
        <v>199</v>
      </c>
      <c r="G11" s="1">
        <f t="shared" si="1"/>
        <v>66.333333333333329</v>
      </c>
      <c r="H11">
        <f t="shared" si="2"/>
        <v>53</v>
      </c>
      <c r="I11">
        <f t="shared" si="3"/>
        <v>74</v>
      </c>
      <c r="J11" s="1">
        <f t="shared" si="4"/>
        <v>66.333333333333329</v>
      </c>
      <c r="K11" t="str">
        <f t="shared" si="5"/>
        <v>pass</v>
      </c>
      <c r="M11">
        <v>53</v>
      </c>
    </row>
  </sheetData>
  <conditionalFormatting sqref="C2:E11">
    <cfRule type="cellIs" dxfId="5" priority="11" operator="greaterThan">
      <formula>33</formula>
    </cfRule>
    <cfRule type="cellIs" dxfId="4" priority="10" operator="lessThan">
      <formula>33</formula>
    </cfRule>
  </conditionalFormatting>
  <conditionalFormatting sqref="F2:F11">
    <cfRule type="cellIs" dxfId="3" priority="9" operator="between">
      <formula>200</formula>
      <formula>250</formula>
    </cfRule>
    <cfRule type="cellIs" dxfId="2" priority="8" operator="between">
      <formula>200</formula>
      <formula>300</formula>
    </cfRule>
  </conditionalFormatting>
  <conditionalFormatting sqref="B2:B11">
    <cfRule type="containsText" dxfId="1" priority="7" operator="containsText" text="darshana">
      <formula>NOT(ISERROR(SEARCH("darshana",B2)))</formula>
    </cfRule>
    <cfRule type="containsText" dxfId="0" priority="6" operator="containsText" text="darshana">
      <formula>NOT(ISERROR(SEARCH("darshana",B2)))</formula>
    </cfRule>
  </conditionalFormatting>
  <conditionalFormatting sqref="I2:I11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2:M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{285A70AE-9D71-4D03-9340-F63FCF8B460C}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5A70AE-9D71-4D03-9340-F63FCF8B460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M2:M11</xm:sqref>
        </x14:conditionalFormatting>
        <x14:conditionalFormatting xmlns:xm="http://schemas.microsoft.com/office/excel/2006/main">
          <x14:cfRule type="iconSet" priority="4" id="{11D73792-AB9C-487E-BE94-B16875B8000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H2:H11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workbookViewId="0">
      <selection activeCell="H3" sqref="H3"/>
    </sheetView>
  </sheetViews>
  <sheetFormatPr defaultRowHeight="15" x14ac:dyDescent="0.25"/>
  <sheetData>
    <row r="3" spans="2:7" x14ac:dyDescent="0.25">
      <c r="B3" t="s">
        <v>0</v>
      </c>
      <c r="C3" t="s">
        <v>1</v>
      </c>
      <c r="D3" t="s">
        <v>3</v>
      </c>
      <c r="E3" t="s">
        <v>2</v>
      </c>
      <c r="F3" t="s">
        <v>4</v>
      </c>
      <c r="G3" t="s">
        <v>15</v>
      </c>
    </row>
    <row r="4" spans="2:7" x14ac:dyDescent="0.25">
      <c r="B4">
        <v>1</v>
      </c>
      <c r="C4" t="s">
        <v>5</v>
      </c>
      <c r="D4">
        <v>93</v>
      </c>
      <c r="E4">
        <v>19</v>
      </c>
      <c r="F4">
        <v>21</v>
      </c>
      <c r="G4">
        <v>133</v>
      </c>
    </row>
    <row r="5" spans="2:7" x14ac:dyDescent="0.25">
      <c r="B5">
        <v>2</v>
      </c>
      <c r="C5" t="s">
        <v>6</v>
      </c>
      <c r="D5">
        <v>17</v>
      </c>
      <c r="E5">
        <v>13</v>
      </c>
      <c r="F5">
        <v>46</v>
      </c>
      <c r="G5">
        <v>76</v>
      </c>
    </row>
    <row r="6" spans="2:7" x14ac:dyDescent="0.25">
      <c r="B6">
        <v>3</v>
      </c>
      <c r="C6" t="s">
        <v>7</v>
      </c>
      <c r="D6">
        <v>89</v>
      </c>
      <c r="E6">
        <v>53</v>
      </c>
      <c r="F6">
        <v>15</v>
      </c>
      <c r="G6">
        <v>157</v>
      </c>
    </row>
    <row r="7" spans="2:7" x14ac:dyDescent="0.25">
      <c r="B7">
        <v>4</v>
      </c>
      <c r="C7" t="s">
        <v>8</v>
      </c>
      <c r="D7">
        <v>96</v>
      </c>
      <c r="E7">
        <v>47</v>
      </c>
      <c r="F7">
        <v>73</v>
      </c>
      <c r="G7">
        <v>216</v>
      </c>
    </row>
    <row r="8" spans="2:7" x14ac:dyDescent="0.25">
      <c r="B8">
        <v>5</v>
      </c>
      <c r="C8" t="s">
        <v>9</v>
      </c>
      <c r="D8">
        <v>88</v>
      </c>
      <c r="E8">
        <v>82</v>
      </c>
      <c r="F8">
        <v>85</v>
      </c>
      <c r="G8">
        <v>255</v>
      </c>
    </row>
    <row r="9" spans="2:7" x14ac:dyDescent="0.25">
      <c r="B9">
        <v>6</v>
      </c>
      <c r="C9" t="s">
        <v>10</v>
      </c>
      <c r="D9">
        <v>21</v>
      </c>
      <c r="E9">
        <v>86</v>
      </c>
      <c r="F9">
        <v>15</v>
      </c>
      <c r="G9">
        <v>122</v>
      </c>
    </row>
    <row r="10" spans="2:7" x14ac:dyDescent="0.25">
      <c r="B10">
        <v>7</v>
      </c>
      <c r="C10" t="s">
        <v>11</v>
      </c>
      <c r="D10">
        <v>48</v>
      </c>
      <c r="E10">
        <v>42</v>
      </c>
      <c r="F10">
        <v>11</v>
      </c>
      <c r="G10">
        <v>101</v>
      </c>
    </row>
    <row r="11" spans="2:7" x14ac:dyDescent="0.25">
      <c r="B11">
        <v>8</v>
      </c>
      <c r="C11" t="s">
        <v>12</v>
      </c>
      <c r="D11">
        <v>87</v>
      </c>
      <c r="E11">
        <v>77</v>
      </c>
      <c r="F11">
        <v>19</v>
      </c>
      <c r="G11">
        <v>183</v>
      </c>
    </row>
    <row r="12" spans="2:7" x14ac:dyDescent="0.25">
      <c r="B12">
        <v>9</v>
      </c>
      <c r="C12" t="s">
        <v>13</v>
      </c>
      <c r="D12">
        <v>17</v>
      </c>
      <c r="E12">
        <v>21</v>
      </c>
      <c r="F12">
        <v>10</v>
      </c>
      <c r="G12">
        <v>48</v>
      </c>
    </row>
    <row r="13" spans="2:7" x14ac:dyDescent="0.25">
      <c r="B13">
        <v>10</v>
      </c>
      <c r="C13" t="s">
        <v>14</v>
      </c>
      <c r="D13">
        <v>24</v>
      </c>
      <c r="E13">
        <v>77</v>
      </c>
      <c r="F13">
        <v>52</v>
      </c>
      <c r="G1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  excel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2024-04-16T10:13:48Z</dcterms:created>
  <dcterms:modified xsi:type="dcterms:W3CDTF">2025-02-14T11:53:43Z</dcterms:modified>
</cp:coreProperties>
</file>